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22116" windowHeight="9528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AK103" i="1"/>
  <c r="AL103" s="1"/>
  <c r="AN103" s="1"/>
  <c r="AR103" s="1"/>
  <c r="AK102"/>
  <c r="AL102" s="1"/>
  <c r="AN102" s="1"/>
  <c r="AR102" s="1"/>
  <c r="AK101"/>
  <c r="AL101" s="1"/>
  <c r="AN101" s="1"/>
  <c r="AR101" s="1"/>
  <c r="AK100"/>
  <c r="AL100" s="1"/>
  <c r="AN100" s="1"/>
  <c r="AR100" s="1"/>
  <c r="AK99"/>
  <c r="AL99" s="1"/>
  <c r="AN99" s="1"/>
  <c r="AR99" s="1"/>
  <c r="AK98"/>
  <c r="AL98" s="1"/>
  <c r="AN98" s="1"/>
  <c r="AR98" s="1"/>
  <c r="AK97"/>
  <c r="AL97" s="1"/>
  <c r="AN97" s="1"/>
  <c r="AR97" s="1"/>
  <c r="AK96"/>
  <c r="AL96" s="1"/>
  <c r="AN96" s="1"/>
  <c r="AR96" s="1"/>
  <c r="AK95"/>
  <c r="AL95" s="1"/>
  <c r="AN95" s="1"/>
  <c r="AR95" s="1"/>
  <c r="AK94"/>
  <c r="AL94" s="1"/>
  <c r="AN94" s="1"/>
  <c r="AR94" s="1"/>
  <c r="AK93"/>
  <c r="AL93" s="1"/>
  <c r="AN93" s="1"/>
  <c r="AR93" s="1"/>
  <c r="AK92"/>
  <c r="AL92" s="1"/>
  <c r="AN92" s="1"/>
  <c r="AR92" s="1"/>
  <c r="AK91"/>
  <c r="AL91" s="1"/>
  <c r="AN91" s="1"/>
  <c r="AR91" s="1"/>
  <c r="AK90"/>
  <c r="AL90" s="1"/>
  <c r="AN90" s="1"/>
  <c r="AR90" s="1"/>
  <c r="AK89"/>
  <c r="AL89" s="1"/>
  <c r="AN89" s="1"/>
  <c r="AR89" s="1"/>
  <c r="AJ40"/>
  <c r="AJ103"/>
  <c r="AJ102"/>
  <c r="AJ101"/>
  <c r="AJ100"/>
  <c r="AM100" s="1"/>
  <c r="AJ99"/>
  <c r="AM99" s="1"/>
  <c r="AJ98"/>
  <c r="AJ97"/>
  <c r="AJ96"/>
  <c r="AJ95"/>
  <c r="AM95" s="1"/>
  <c r="AJ94"/>
  <c r="AJ93"/>
  <c r="AJ92"/>
  <c r="AJ91"/>
  <c r="AM91" s="1"/>
  <c r="AJ90"/>
  <c r="AM90" s="1"/>
  <c r="AJ89"/>
  <c r="AM89" s="1"/>
  <c r="AJ87"/>
  <c r="AK83"/>
  <c r="AL83" s="1"/>
  <c r="AN83" s="1"/>
  <c r="AR83" s="1"/>
  <c r="AK82"/>
  <c r="AL82" s="1"/>
  <c r="AN82" s="1"/>
  <c r="AR82" s="1"/>
  <c r="AK81"/>
  <c r="AL81" s="1"/>
  <c r="AN81" s="1"/>
  <c r="AR81" s="1"/>
  <c r="AK80"/>
  <c r="AL80" s="1"/>
  <c r="AN80" s="1"/>
  <c r="AR80" s="1"/>
  <c r="AK79"/>
  <c r="AL79" s="1"/>
  <c r="AN79" s="1"/>
  <c r="AR79" s="1"/>
  <c r="AK78"/>
  <c r="AL78" s="1"/>
  <c r="AN78" s="1"/>
  <c r="AR78" s="1"/>
  <c r="AK77"/>
  <c r="AL77" s="1"/>
  <c r="AN77" s="1"/>
  <c r="AR77" s="1"/>
  <c r="AK76"/>
  <c r="AL76" s="1"/>
  <c r="AN76" s="1"/>
  <c r="AR76" s="1"/>
  <c r="AK75"/>
  <c r="AL75" s="1"/>
  <c r="AN75" s="1"/>
  <c r="AR75" s="1"/>
  <c r="AK74"/>
  <c r="AL74" s="1"/>
  <c r="AN74" s="1"/>
  <c r="AR74" s="1"/>
  <c r="AK73"/>
  <c r="AL73" s="1"/>
  <c r="AN73" s="1"/>
  <c r="AK72"/>
  <c r="AL72" s="1"/>
  <c r="AN72" s="1"/>
  <c r="AR72" s="1"/>
  <c r="AK71"/>
  <c r="AL71" s="1"/>
  <c r="AN71" s="1"/>
  <c r="AK70"/>
  <c r="AL70" s="1"/>
  <c r="AN70" s="1"/>
  <c r="AJ46"/>
  <c r="AK49"/>
  <c r="AK69"/>
  <c r="AL69" s="1"/>
  <c r="AN69" s="1"/>
  <c r="AR69" s="1"/>
  <c r="AJ83"/>
  <c r="AJ82"/>
  <c r="AJ81"/>
  <c r="AM81" s="1"/>
  <c r="AJ80"/>
  <c r="AM80" s="1"/>
  <c r="AJ79"/>
  <c r="AM79" s="1"/>
  <c r="AJ78"/>
  <c r="AJ77"/>
  <c r="AM77" s="1"/>
  <c r="AJ76"/>
  <c r="AM76" s="1"/>
  <c r="AJ75"/>
  <c r="AJ74"/>
  <c r="AJ73"/>
  <c r="AM73" s="1"/>
  <c r="AJ72"/>
  <c r="AJ71"/>
  <c r="AM71" s="1"/>
  <c r="AJ70"/>
  <c r="AM70" s="1"/>
  <c r="AJ69"/>
  <c r="AM69" s="1"/>
  <c r="AM103" l="1"/>
  <c r="AP103" s="1"/>
  <c r="AM102"/>
  <c r="AT102" s="1"/>
  <c r="AD20" s="1"/>
  <c r="AM101"/>
  <c r="AT101" s="1"/>
  <c r="AD19" s="1"/>
  <c r="AP100"/>
  <c r="AT100"/>
  <c r="AD18" s="1"/>
  <c r="AT99"/>
  <c r="AD17" s="1"/>
  <c r="AP99"/>
  <c r="AM98"/>
  <c r="AP98" s="1"/>
  <c r="AM97"/>
  <c r="AP97" s="1"/>
  <c r="AM96"/>
  <c r="AT96" s="1"/>
  <c r="AD14" s="1"/>
  <c r="AT95"/>
  <c r="AD13" s="1"/>
  <c r="AP95"/>
  <c r="AM94"/>
  <c r="AT94" s="1"/>
  <c r="AD12" s="1"/>
  <c r="AP79"/>
  <c r="AT81"/>
  <c r="X19" s="1"/>
  <c r="AM83"/>
  <c r="AP83" s="1"/>
  <c r="AM82"/>
  <c r="AT82" s="1"/>
  <c r="X20" s="1"/>
  <c r="AP81"/>
  <c r="AT80"/>
  <c r="X18" s="1"/>
  <c r="AP80"/>
  <c r="AT79"/>
  <c r="X17" s="1"/>
  <c r="AM78"/>
  <c r="AT78" s="1"/>
  <c r="X16" s="1"/>
  <c r="AP77"/>
  <c r="AT77"/>
  <c r="X15" s="1"/>
  <c r="AT76"/>
  <c r="X14" s="1"/>
  <c r="AP76"/>
  <c r="AM75"/>
  <c r="AT75" s="1"/>
  <c r="X13" s="1"/>
  <c r="AM74"/>
  <c r="AT74" s="1"/>
  <c r="X12" s="1"/>
  <c r="AM93"/>
  <c r="AT93" s="1"/>
  <c r="AD11" s="1"/>
  <c r="AM92"/>
  <c r="AP92" s="1"/>
  <c r="AP89"/>
  <c r="AT91"/>
  <c r="AD9" s="1"/>
  <c r="AP91"/>
  <c r="AP90"/>
  <c r="AT90"/>
  <c r="AD8" s="1"/>
  <c r="AT89"/>
  <c r="AD7" s="1"/>
  <c r="AP73"/>
  <c r="AR73"/>
  <c r="AT73" s="1"/>
  <c r="X11" s="1"/>
  <c r="AM72"/>
  <c r="AP72" s="1"/>
  <c r="AP71"/>
  <c r="AR71"/>
  <c r="AT71" s="1"/>
  <c r="X9" s="1"/>
  <c r="AR70"/>
  <c r="AT70" s="1"/>
  <c r="X8" s="1"/>
  <c r="AP70"/>
  <c r="AP69"/>
  <c r="AT69"/>
  <c r="X7" s="1"/>
  <c r="AT98" l="1"/>
  <c r="AD16" s="1"/>
  <c r="AP96"/>
  <c r="AP102"/>
  <c r="AT103"/>
  <c r="AD21" s="1"/>
  <c r="AP101"/>
  <c r="AT97"/>
  <c r="AD15" s="1"/>
  <c r="AP94"/>
  <c r="AP93"/>
  <c r="AT83"/>
  <c r="X21" s="1"/>
  <c r="AP82"/>
  <c r="AP78"/>
  <c r="AP74"/>
  <c r="AP75"/>
  <c r="AT92"/>
  <c r="AD10" s="1"/>
  <c r="AT72"/>
  <c r="X10" s="1"/>
  <c r="AD23" l="1"/>
  <c r="AD3" s="1"/>
  <c r="X23"/>
  <c r="X3" s="1"/>
  <c r="AJ67"/>
  <c r="AK63"/>
  <c r="AL63" s="1"/>
  <c r="AN63" s="1"/>
  <c r="AR63" s="1"/>
  <c r="AK62"/>
  <c r="AL62" s="1"/>
  <c r="AN62" s="1"/>
  <c r="AR62" s="1"/>
  <c r="AK61"/>
  <c r="AL61" s="1"/>
  <c r="AN61" s="1"/>
  <c r="AR61" s="1"/>
  <c r="AK60"/>
  <c r="AL60" s="1"/>
  <c r="AN60" s="1"/>
  <c r="AR60" s="1"/>
  <c r="AK59"/>
  <c r="AL59" s="1"/>
  <c r="AN59" s="1"/>
  <c r="AR59" s="1"/>
  <c r="AK58"/>
  <c r="AL58" s="1"/>
  <c r="AN58" s="1"/>
  <c r="AR58" s="1"/>
  <c r="AK57"/>
  <c r="AL57" s="1"/>
  <c r="AN57" s="1"/>
  <c r="AR57" s="1"/>
  <c r="AK56"/>
  <c r="AL56" s="1"/>
  <c r="AN56" s="1"/>
  <c r="AR56" s="1"/>
  <c r="AK55"/>
  <c r="AL55" s="1"/>
  <c r="AN55" s="1"/>
  <c r="AR55" s="1"/>
  <c r="AK54"/>
  <c r="AL54" s="1"/>
  <c r="AN54" s="1"/>
  <c r="AR54" s="1"/>
  <c r="AK53"/>
  <c r="AL53" s="1"/>
  <c r="AN53" s="1"/>
  <c r="AR53" s="1"/>
  <c r="AK52"/>
  <c r="AL52" s="1"/>
  <c r="AN52" s="1"/>
  <c r="AR52" s="1"/>
  <c r="AK51"/>
  <c r="AL51" s="1"/>
  <c r="AN51" s="1"/>
  <c r="AK50"/>
  <c r="AL50" s="1"/>
  <c r="AN50" s="1"/>
  <c r="AR50" s="1"/>
  <c r="AL49"/>
  <c r="AN49" s="1"/>
  <c r="AR49" s="1"/>
  <c r="AJ63"/>
  <c r="AM63" s="1"/>
  <c r="AJ62"/>
  <c r="AJ61"/>
  <c r="AM61" s="1"/>
  <c r="AJ60"/>
  <c r="AJ59"/>
  <c r="AM59" s="1"/>
  <c r="AJ58"/>
  <c r="AM58" s="1"/>
  <c r="AJ57"/>
  <c r="AJ56"/>
  <c r="AM56" s="1"/>
  <c r="AJ55"/>
  <c r="AM55" s="1"/>
  <c r="AJ54"/>
  <c r="AJ53"/>
  <c r="AM53" s="1"/>
  <c r="AJ52"/>
  <c r="AM52" s="1"/>
  <c r="AJ51"/>
  <c r="AM51" s="1"/>
  <c r="AJ50"/>
  <c r="AM50" s="1"/>
  <c r="AJ49"/>
  <c r="AM49" s="1"/>
  <c r="AT63" l="1"/>
  <c r="R21" s="1"/>
  <c r="AP63"/>
  <c r="AM62"/>
  <c r="AP62" s="1"/>
  <c r="AP61"/>
  <c r="AT61"/>
  <c r="R19" s="1"/>
  <c r="AM60"/>
  <c r="AT60" s="1"/>
  <c r="R18" s="1"/>
  <c r="AT59"/>
  <c r="R17" s="1"/>
  <c r="AP59"/>
  <c r="AT58"/>
  <c r="R16" s="1"/>
  <c r="AP58"/>
  <c r="AT57"/>
  <c r="R15" s="1"/>
  <c r="AM57"/>
  <c r="AP57" s="1"/>
  <c r="AT56"/>
  <c r="R14" s="1"/>
  <c r="AP56"/>
  <c r="AT55"/>
  <c r="R13" s="1"/>
  <c r="AP55"/>
  <c r="AT54"/>
  <c r="R12" s="1"/>
  <c r="AM54"/>
  <c r="AP54" s="1"/>
  <c r="AP50"/>
  <c r="AP49"/>
  <c r="AT49"/>
  <c r="R7" s="1"/>
  <c r="AP53"/>
  <c r="AT53"/>
  <c r="R11" s="1"/>
  <c r="AP52"/>
  <c r="AT52"/>
  <c r="R10" s="1"/>
  <c r="AP51"/>
  <c r="AR51"/>
  <c r="AT51" s="1"/>
  <c r="R9" s="1"/>
  <c r="AT50"/>
  <c r="R8" s="1"/>
  <c r="AT62" l="1"/>
  <c r="R20" s="1"/>
  <c r="R23" s="1"/>
  <c r="R3" s="1"/>
  <c r="AP60"/>
  <c r="AM40" l="1"/>
  <c r="AK28"/>
  <c r="AL28" s="1"/>
  <c r="AN28" s="1"/>
  <c r="AR28" s="1"/>
  <c r="AK41"/>
  <c r="AL41" s="1"/>
  <c r="AN41" s="1"/>
  <c r="AR41" s="1"/>
  <c r="AK40"/>
  <c r="AL40" s="1"/>
  <c r="AN40" s="1"/>
  <c r="AR40" s="1"/>
  <c r="AK39"/>
  <c r="AL39" s="1"/>
  <c r="AN39" s="1"/>
  <c r="AR39" s="1"/>
  <c r="AK38"/>
  <c r="AL38" s="1"/>
  <c r="AN38" s="1"/>
  <c r="AR38" s="1"/>
  <c r="AK37"/>
  <c r="AL37" s="1"/>
  <c r="AN37" s="1"/>
  <c r="AR37" s="1"/>
  <c r="AK36"/>
  <c r="AL36" s="1"/>
  <c r="AN36" s="1"/>
  <c r="AR36" s="1"/>
  <c r="AK35"/>
  <c r="AL35" s="1"/>
  <c r="AN35" s="1"/>
  <c r="AR35" s="1"/>
  <c r="AK34"/>
  <c r="AL34" s="1"/>
  <c r="AN34" s="1"/>
  <c r="AR34" s="1"/>
  <c r="AK33"/>
  <c r="AL33" s="1"/>
  <c r="AN33" s="1"/>
  <c r="AR33" s="1"/>
  <c r="AK32"/>
  <c r="AL32" s="1"/>
  <c r="AN32" s="1"/>
  <c r="AR32" s="1"/>
  <c r="AK31"/>
  <c r="AL31" s="1"/>
  <c r="AN31" s="1"/>
  <c r="AR31" s="1"/>
  <c r="AK30"/>
  <c r="AL30" s="1"/>
  <c r="AN30" s="1"/>
  <c r="AR30" s="1"/>
  <c r="AK29"/>
  <c r="AL29" s="1"/>
  <c r="AN29" s="1"/>
  <c r="AR29" s="1"/>
  <c r="AJ41"/>
  <c r="AM41" s="1"/>
  <c r="AJ39"/>
  <c r="AM39" s="1"/>
  <c r="AJ38"/>
  <c r="AM38" s="1"/>
  <c r="AJ37"/>
  <c r="AM37" s="1"/>
  <c r="AJ36"/>
  <c r="AJ35"/>
  <c r="AM35" s="1"/>
  <c r="AJ34"/>
  <c r="AM34" s="1"/>
  <c r="AJ33"/>
  <c r="AM33" s="1"/>
  <c r="AJ32"/>
  <c r="AM32" s="1"/>
  <c r="AJ31"/>
  <c r="AM31" s="1"/>
  <c r="AJ30"/>
  <c r="AM30" s="1"/>
  <c r="AJ29"/>
  <c r="AM29" s="1"/>
  <c r="AJ28"/>
  <c r="AK27"/>
  <c r="AL27" s="1"/>
  <c r="AN27" s="1"/>
  <c r="AJ27"/>
  <c r="AM27" s="1"/>
  <c r="AJ25"/>
  <c r="AJ3"/>
  <c r="AR21"/>
  <c r="AR19"/>
  <c r="AK21"/>
  <c r="AL21" s="1"/>
  <c r="AN21" s="1"/>
  <c r="AK20"/>
  <c r="AL20" s="1"/>
  <c r="AN20" s="1"/>
  <c r="AR20" s="1"/>
  <c r="AK19"/>
  <c r="AL19" s="1"/>
  <c r="AN19" s="1"/>
  <c r="AJ21"/>
  <c r="AM21" s="1"/>
  <c r="AJ20"/>
  <c r="AM20" s="1"/>
  <c r="AJ19"/>
  <c r="AM19" s="1"/>
  <c r="AP32" l="1"/>
  <c r="AT41"/>
  <c r="L21" s="1"/>
  <c r="AP40"/>
  <c r="AT37"/>
  <c r="L17" s="1"/>
  <c r="AT35"/>
  <c r="L15" s="1"/>
  <c r="AP35"/>
  <c r="AP34"/>
  <c r="AT33"/>
  <c r="L13" s="1"/>
  <c r="AP33"/>
  <c r="AT38"/>
  <c r="L18" s="1"/>
  <c r="AP39"/>
  <c r="AP38"/>
  <c r="AP37"/>
  <c r="AT39"/>
  <c r="L19" s="1"/>
  <c r="AT32"/>
  <c r="L12" s="1"/>
  <c r="AP31"/>
  <c r="AP41"/>
  <c r="AM36"/>
  <c r="AP36" s="1"/>
  <c r="AT40"/>
  <c r="L20" s="1"/>
  <c r="AP29"/>
  <c r="AT30"/>
  <c r="L10" s="1"/>
  <c r="AP30"/>
  <c r="AT29"/>
  <c r="L9" s="1"/>
  <c r="AM28"/>
  <c r="AT28" s="1"/>
  <c r="L8" s="1"/>
  <c r="AP21"/>
  <c r="AT21"/>
  <c r="F21" s="1"/>
  <c r="AP27"/>
  <c r="AR27"/>
  <c r="AT27" s="1"/>
  <c r="L7" s="1"/>
  <c r="AP20"/>
  <c r="AT20"/>
  <c r="F20" s="1"/>
  <c r="AT19"/>
  <c r="F19" s="1"/>
  <c r="AP19"/>
  <c r="AT34" l="1"/>
  <c r="L14" s="1"/>
  <c r="AT36"/>
  <c r="L16" s="1"/>
  <c r="AT31"/>
  <c r="L11" s="1"/>
  <c r="AP28"/>
  <c r="L23" l="1"/>
  <c r="L3" s="1"/>
  <c r="AJ18"/>
  <c r="AJ17"/>
  <c r="AM18" l="1"/>
  <c r="AM17"/>
  <c r="AR17"/>
  <c r="AJ16"/>
  <c r="AM16" s="1"/>
  <c r="AJ15"/>
  <c r="AM15" s="1"/>
  <c r="AK18"/>
  <c r="AL18" s="1"/>
  <c r="AN18" s="1"/>
  <c r="AR18" s="1"/>
  <c r="AK17"/>
  <c r="AL17" s="1"/>
  <c r="AN17" s="1"/>
  <c r="AK16"/>
  <c r="AL16" s="1"/>
  <c r="AK15"/>
  <c r="AL15" s="1"/>
  <c r="AJ14"/>
  <c r="AM14" s="1"/>
  <c r="AK14"/>
  <c r="AL14" s="1"/>
  <c r="AJ13"/>
  <c r="AM13" s="1"/>
  <c r="AK13"/>
  <c r="AL13" s="1"/>
  <c r="AJ12"/>
  <c r="AM12" s="1"/>
  <c r="AK12"/>
  <c r="AL12" s="1"/>
  <c r="AP17" l="1"/>
  <c r="AR16"/>
  <c r="AT16" s="1"/>
  <c r="F16" s="1"/>
  <c r="AN16"/>
  <c r="AP16" s="1"/>
  <c r="AP18"/>
  <c r="AR15"/>
  <c r="AT15" s="1"/>
  <c r="F15" s="1"/>
  <c r="AN15"/>
  <c r="AP15" s="1"/>
  <c r="AN14"/>
  <c r="AR14" s="1"/>
  <c r="AT14" s="1"/>
  <c r="F14" s="1"/>
  <c r="AN13"/>
  <c r="AP13" s="1"/>
  <c r="AN12"/>
  <c r="AR12" s="1"/>
  <c r="AT18"/>
  <c r="F18" s="1"/>
  <c r="AT17"/>
  <c r="F17" s="1"/>
  <c r="AR13" l="1"/>
  <c r="AT13" s="1"/>
  <c r="F13" s="1"/>
  <c r="AP14"/>
  <c r="AP12"/>
  <c r="AT12"/>
  <c r="F12" s="1"/>
  <c r="AK10" l="1"/>
  <c r="AL10" s="1"/>
  <c r="AK11"/>
  <c r="AL11" s="1"/>
  <c r="AK9"/>
  <c r="AL9" s="1"/>
  <c r="AK8"/>
  <c r="AL8" s="1"/>
  <c r="AN8" s="1"/>
  <c r="AK7"/>
  <c r="AJ11"/>
  <c r="AJ10"/>
  <c r="AM10" s="1"/>
  <c r="AJ9"/>
  <c r="AM9" s="1"/>
  <c r="AJ8"/>
  <c r="AJ7"/>
  <c r="AR11" l="1"/>
  <c r="AN11"/>
  <c r="AL7"/>
  <c r="AN7" s="1"/>
  <c r="AR7" s="1"/>
  <c r="AR10"/>
  <c r="AT10" s="1"/>
  <c r="F10" s="1"/>
  <c r="AN10"/>
  <c r="AP10" s="1"/>
  <c r="AM11"/>
  <c r="AM7"/>
  <c r="AM8"/>
  <c r="AR8"/>
  <c r="AP11" l="1"/>
  <c r="AT11"/>
  <c r="F11" s="1"/>
  <c r="AT7"/>
  <c r="F7" s="1"/>
  <c r="AT8"/>
  <c r="F8" s="1"/>
  <c r="AP7"/>
  <c r="AP8"/>
  <c r="AN9"/>
  <c r="AP9" s="1"/>
  <c r="AR9" l="1"/>
  <c r="AT9" s="1"/>
  <c r="F9" s="1"/>
  <c r="F23" l="1"/>
  <c r="F3" s="1"/>
</calcChain>
</file>

<file path=xl/sharedStrings.xml><?xml version="1.0" encoding="utf-8"?>
<sst xmlns="http://schemas.openxmlformats.org/spreadsheetml/2006/main" count="101" uniqueCount="24">
  <si>
    <t>Fait</t>
  </si>
  <si>
    <t>Mise</t>
  </si>
  <si>
    <t>Points</t>
  </si>
  <si>
    <t>n</t>
  </si>
  <si>
    <t>correct</t>
  </si>
  <si>
    <t>N de mise fait</t>
  </si>
  <si>
    <t>Total</t>
  </si>
  <si>
    <t>`</t>
  </si>
  <si>
    <t>Valeur abS</t>
  </si>
  <si>
    <t>Pt de  mise +-</t>
  </si>
  <si>
    <t>vsl -10</t>
  </si>
  <si>
    <t>G: total</t>
  </si>
  <si>
    <t>Jean Guy</t>
  </si>
  <si>
    <t>Huguette</t>
  </si>
  <si>
    <t>Bernard</t>
  </si>
  <si>
    <t>France</t>
  </si>
  <si>
    <t>Raymond</t>
  </si>
  <si>
    <t>6 joueurs</t>
  </si>
  <si>
    <t>5 joueurs</t>
  </si>
  <si>
    <t>4 joueurs</t>
  </si>
  <si>
    <t>1 à 12</t>
  </si>
  <si>
    <t>1 à 10</t>
  </si>
  <si>
    <t>1 à 15</t>
  </si>
  <si>
    <t>WIZZARD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</si>
</sst>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0" fillId="3" borderId="9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0" fillId="5" borderId="3" xfId="0" applyFill="1" applyBorder="1"/>
    <xf numFmtId="0" fontId="0" fillId="5" borderId="0" xfId="0" applyFill="1" applyBorder="1"/>
    <xf numFmtId="0" fontId="0" fillId="5" borderId="7" xfId="0" applyFill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/>
    <xf numFmtId="0" fontId="4" fillId="0" borderId="0" xfId="0" quotePrefix="1" applyFont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3" xfId="0" applyFill="1" applyBorder="1"/>
    <xf numFmtId="0" fontId="0" fillId="4" borderId="9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 applyAlignment="1">
      <alignment horizontal="center"/>
    </xf>
    <xf numFmtId="0" fontId="0" fillId="4" borderId="0" xfId="0" applyFont="1" applyFill="1" applyBorder="1"/>
    <xf numFmtId="0" fontId="0" fillId="4" borderId="7" xfId="0" applyFont="1" applyFill="1" applyBorder="1"/>
    <xf numFmtId="0" fontId="0" fillId="5" borderId="3" xfId="0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4" borderId="8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6" borderId="0" xfId="0" applyFill="1"/>
    <xf numFmtId="0" fontId="0" fillId="0" borderId="0" xfId="0" applyFill="1"/>
    <xf numFmtId="0" fontId="0" fillId="7" borderId="0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3" xfId="0" applyFill="1" applyBorder="1"/>
    <xf numFmtId="0" fontId="0" fillId="7" borderId="9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0" xfId="0" applyFill="1" applyBorder="1"/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/>
    <xf numFmtId="0" fontId="0" fillId="7" borderId="8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9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04"/>
  <sheetViews>
    <sheetView tabSelected="1" workbookViewId="0"/>
  </sheetViews>
  <sheetFormatPr baseColWidth="10" defaultColWidth="7.44140625" defaultRowHeight="14.4"/>
  <cols>
    <col min="1" max="1" width="7.44140625" style="1"/>
    <col min="2" max="2" width="5.77734375" style="1" customWidth="1"/>
    <col min="3" max="3" width="2" customWidth="1"/>
    <col min="4" max="4" width="5.77734375" style="1" customWidth="1"/>
    <col min="5" max="5" width="2" customWidth="1"/>
    <col min="6" max="6" width="5.77734375" style="1" customWidth="1"/>
    <col min="7" max="7" width="2" customWidth="1"/>
    <col min="8" max="8" width="6.109375" style="5" customWidth="1"/>
    <col min="9" max="9" width="2" customWidth="1"/>
    <col min="10" max="10" width="5.77734375" style="5" customWidth="1"/>
    <col min="11" max="11" width="2" customWidth="1"/>
    <col min="12" max="12" width="5.77734375" style="5" customWidth="1"/>
    <col min="13" max="13" width="2" customWidth="1"/>
    <col min="14" max="14" width="5.77734375" style="5" customWidth="1"/>
    <col min="15" max="15" width="2" customWidth="1"/>
    <col min="16" max="16" width="5.77734375" style="5" customWidth="1"/>
    <col min="17" max="17" width="1.77734375" customWidth="1"/>
    <col min="18" max="18" width="5.77734375" style="5" customWidth="1"/>
    <col min="19" max="19" width="1.77734375" customWidth="1"/>
    <col min="20" max="20" width="5.77734375" style="5" customWidth="1"/>
    <col min="21" max="21" width="1.77734375" customWidth="1"/>
    <col min="22" max="22" width="5.77734375" style="5" customWidth="1"/>
    <col min="23" max="23" width="1.77734375" customWidth="1"/>
    <col min="24" max="24" width="5.77734375" style="5" customWidth="1"/>
    <col min="25" max="25" width="1.77734375" style="5" customWidth="1"/>
    <col min="26" max="26" width="5.77734375" style="5" customWidth="1"/>
    <col min="27" max="27" width="1.77734375" style="5" customWidth="1"/>
    <col min="28" max="28" width="5.77734375" style="5" customWidth="1"/>
    <col min="29" max="29" width="1.88671875" style="5" customWidth="1"/>
    <col min="30" max="30" width="5.77734375" style="5" customWidth="1"/>
    <col min="31" max="31" width="5.6640625" style="5" hidden="1" customWidth="1"/>
    <col min="32" max="32" width="5.77734375" hidden="1" customWidth="1"/>
    <col min="33" max="33" width="2.77734375" hidden="1" customWidth="1"/>
    <col min="34" max="34" width="3.77734375" hidden="1" customWidth="1"/>
    <col min="35" max="35" width="3.109375" hidden="1" customWidth="1"/>
    <col min="36" max="36" width="7.44140625" style="5" hidden="1" customWidth="1"/>
    <col min="37" max="37" width="16.5546875" style="5" hidden="1" customWidth="1"/>
    <col min="38" max="39" width="12.109375" style="5" hidden="1" customWidth="1"/>
    <col min="40" max="40" width="12.21875" style="5" hidden="1" customWidth="1"/>
    <col min="41" max="41" width="7.44140625" hidden="1" customWidth="1"/>
    <col min="42" max="42" width="7.44140625" style="5" hidden="1" customWidth="1"/>
    <col min="43" max="43" width="7.44140625" hidden="1" customWidth="1"/>
    <col min="44" max="44" width="6.21875" style="1" hidden="1" customWidth="1"/>
    <col min="45" max="45" width="6.21875" hidden="1" customWidth="1"/>
    <col min="46" max="46" width="0.109375" style="5" hidden="1" customWidth="1"/>
    <col min="47" max="47" width="7.44140625" hidden="1" customWidth="1"/>
    <col min="48" max="48" width="0" hidden="1" customWidth="1"/>
  </cols>
  <sheetData>
    <row r="1" spans="1:46">
      <c r="B1" s="97" t="s">
        <v>23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</row>
    <row r="2" spans="1:46">
      <c r="R2" s="60"/>
    </row>
    <row r="3" spans="1:46">
      <c r="A3" s="5"/>
      <c r="B3" s="98" t="s">
        <v>12</v>
      </c>
      <c r="C3" s="99"/>
      <c r="D3" s="99"/>
      <c r="E3" s="99"/>
      <c r="F3" s="14">
        <f>F23</f>
        <v>0</v>
      </c>
      <c r="H3" s="100" t="s">
        <v>13</v>
      </c>
      <c r="I3" s="101"/>
      <c r="J3" s="101"/>
      <c r="K3" s="102"/>
      <c r="L3" s="66">
        <f>L23</f>
        <v>0</v>
      </c>
      <c r="N3" s="103" t="s">
        <v>14</v>
      </c>
      <c r="O3" s="104"/>
      <c r="P3" s="104"/>
      <c r="Q3" s="105"/>
      <c r="R3" s="63">
        <f>R23</f>
        <v>0</v>
      </c>
      <c r="T3" s="106" t="s">
        <v>15</v>
      </c>
      <c r="U3" s="107"/>
      <c r="V3" s="107"/>
      <c r="W3" s="108"/>
      <c r="X3" s="77">
        <f>X23</f>
        <v>0</v>
      </c>
      <c r="Z3" s="109" t="s">
        <v>16</v>
      </c>
      <c r="AA3" s="110"/>
      <c r="AB3" s="110"/>
      <c r="AC3" s="111"/>
      <c r="AD3" s="93">
        <f>AD23</f>
        <v>-450</v>
      </c>
      <c r="AF3" s="80"/>
      <c r="AJ3" s="15" t="str">
        <f>B3</f>
        <v>Jean Guy</v>
      </c>
      <c r="AK3" s="16"/>
      <c r="AL3" s="16"/>
      <c r="AM3" s="16"/>
      <c r="AN3" s="16"/>
      <c r="AO3" s="17"/>
      <c r="AP3" s="16"/>
      <c r="AQ3" s="17"/>
      <c r="AR3" s="16"/>
      <c r="AS3" s="17"/>
      <c r="AT3" s="18"/>
    </row>
    <row r="4" spans="1:46">
      <c r="B4" s="6"/>
      <c r="C4" s="7"/>
      <c r="D4" s="8"/>
      <c r="E4" s="7"/>
      <c r="F4" s="9"/>
      <c r="H4" s="33"/>
      <c r="I4" s="28"/>
      <c r="J4" s="34"/>
      <c r="K4" s="28"/>
      <c r="L4" s="35"/>
      <c r="N4" s="58"/>
      <c r="O4" s="55"/>
      <c r="P4" s="61"/>
      <c r="Q4" s="55"/>
      <c r="R4" s="64"/>
      <c r="T4" s="71"/>
      <c r="U4" s="40"/>
      <c r="V4" s="39"/>
      <c r="W4" s="40"/>
      <c r="X4" s="72"/>
      <c r="Z4" s="87"/>
      <c r="AA4" s="81"/>
      <c r="AB4" s="81"/>
      <c r="AC4" s="81"/>
      <c r="AD4" s="89"/>
      <c r="AF4" s="41"/>
      <c r="AJ4" s="19"/>
      <c r="AK4" s="20"/>
      <c r="AL4" s="20"/>
      <c r="AM4" s="20"/>
      <c r="AN4" s="20"/>
      <c r="AO4" s="21"/>
      <c r="AP4" s="20"/>
      <c r="AQ4" s="21"/>
      <c r="AR4" s="20"/>
      <c r="AS4" s="21"/>
      <c r="AT4" s="22"/>
    </row>
    <row r="5" spans="1:46">
      <c r="B5" s="6" t="s">
        <v>1</v>
      </c>
      <c r="C5" s="7"/>
      <c r="D5" s="8" t="s">
        <v>0</v>
      </c>
      <c r="E5" s="7"/>
      <c r="F5" s="9" t="s">
        <v>2</v>
      </c>
      <c r="H5" s="33" t="s">
        <v>1</v>
      </c>
      <c r="I5" s="28"/>
      <c r="J5" s="34" t="s">
        <v>0</v>
      </c>
      <c r="K5" s="28"/>
      <c r="L5" s="35" t="s">
        <v>2</v>
      </c>
      <c r="N5" s="58" t="s">
        <v>1</v>
      </c>
      <c r="O5" s="55"/>
      <c r="P5" s="61" t="s">
        <v>0</v>
      </c>
      <c r="Q5" s="55"/>
      <c r="R5" s="64" t="s">
        <v>2</v>
      </c>
      <c r="T5" s="71" t="s">
        <v>1</v>
      </c>
      <c r="U5" s="40"/>
      <c r="V5" s="39" t="s">
        <v>0</v>
      </c>
      <c r="W5" s="40"/>
      <c r="X5" s="72" t="s">
        <v>2</v>
      </c>
      <c r="Z5" s="87" t="s">
        <v>1</v>
      </c>
      <c r="AA5" s="81"/>
      <c r="AB5" s="81" t="s">
        <v>0</v>
      </c>
      <c r="AC5" s="81"/>
      <c r="AD5" s="89" t="s">
        <v>2</v>
      </c>
      <c r="AF5" s="41"/>
      <c r="AG5" s="1" t="s">
        <v>3</v>
      </c>
      <c r="AH5" s="1">
        <v>-10</v>
      </c>
      <c r="AI5" s="1">
        <v>10</v>
      </c>
      <c r="AJ5" s="6" t="s">
        <v>4</v>
      </c>
      <c r="AK5" s="8" t="s">
        <v>5</v>
      </c>
      <c r="AL5" s="8" t="s">
        <v>8</v>
      </c>
      <c r="AM5" s="8"/>
      <c r="AN5" s="8" t="s">
        <v>9</v>
      </c>
      <c r="AO5" s="7"/>
      <c r="AP5" s="8" t="s">
        <v>6</v>
      </c>
      <c r="AQ5" s="7"/>
      <c r="AR5" s="8" t="s">
        <v>10</v>
      </c>
      <c r="AS5" s="7"/>
      <c r="AT5" s="9" t="s">
        <v>11</v>
      </c>
    </row>
    <row r="6" spans="1:46">
      <c r="B6" s="6"/>
      <c r="C6" s="7"/>
      <c r="D6" s="8"/>
      <c r="E6" s="7"/>
      <c r="F6" s="9"/>
      <c r="H6" s="33"/>
      <c r="I6" s="28"/>
      <c r="J6" s="34"/>
      <c r="K6" s="28"/>
      <c r="L6" s="35"/>
      <c r="N6" s="58"/>
      <c r="O6" s="55"/>
      <c r="P6" s="61"/>
      <c r="Q6" s="55"/>
      <c r="R6" s="64"/>
      <c r="T6" s="71"/>
      <c r="U6" s="40"/>
      <c r="V6" s="39"/>
      <c r="W6" s="40"/>
      <c r="X6" s="72"/>
      <c r="Z6" s="87"/>
      <c r="AA6" s="81"/>
      <c r="AB6" s="81"/>
      <c r="AC6" s="81"/>
      <c r="AD6" s="89"/>
      <c r="AJ6" s="6"/>
      <c r="AK6" s="8"/>
      <c r="AL6" s="8"/>
      <c r="AM6" s="8"/>
      <c r="AN6" s="8"/>
      <c r="AO6" s="7"/>
      <c r="AP6" s="8"/>
      <c r="AQ6" s="7"/>
      <c r="AR6" s="8"/>
      <c r="AS6" s="7"/>
      <c r="AT6" s="9"/>
    </row>
    <row r="7" spans="1:46">
      <c r="A7" s="3">
        <v>1</v>
      </c>
      <c r="B7" s="6" t="s">
        <v>3</v>
      </c>
      <c r="C7" s="7"/>
      <c r="D7" s="8"/>
      <c r="E7" s="7"/>
      <c r="F7" s="9">
        <f t="shared" ref="F7:F19" si="0">AT7</f>
        <v>0</v>
      </c>
      <c r="H7" s="33" t="s">
        <v>3</v>
      </c>
      <c r="I7" s="28"/>
      <c r="J7" s="34"/>
      <c r="K7" s="28"/>
      <c r="L7" s="35">
        <f>AT27</f>
        <v>0</v>
      </c>
      <c r="N7" s="47" t="s">
        <v>3</v>
      </c>
      <c r="O7" s="55"/>
      <c r="P7" s="48"/>
      <c r="Q7" s="55"/>
      <c r="R7" s="64">
        <f>AT49</f>
        <v>0</v>
      </c>
      <c r="T7" s="71" t="s">
        <v>3</v>
      </c>
      <c r="U7" s="40"/>
      <c r="V7" s="39"/>
      <c r="W7" s="40"/>
      <c r="X7" s="72">
        <f>AT69</f>
        <v>0</v>
      </c>
      <c r="Z7" s="87">
        <v>3</v>
      </c>
      <c r="AA7" s="81"/>
      <c r="AB7" s="81">
        <v>6</v>
      </c>
      <c r="AC7" s="81"/>
      <c r="AD7" s="89">
        <f>AT89</f>
        <v>-30</v>
      </c>
      <c r="AH7">
        <v>1</v>
      </c>
      <c r="AJ7" s="6">
        <f>IF(B7=D7,20,0)</f>
        <v>0</v>
      </c>
      <c r="AK7" s="8" t="e">
        <f>D7-B7</f>
        <v>#VALUE!</v>
      </c>
      <c r="AL7" s="8" t="e">
        <f t="shared" ref="AL7:AL21" si="1">ABS(AK7)</f>
        <v>#VALUE!</v>
      </c>
      <c r="AM7" s="8">
        <f>IF(AJ7=20,D7*AI5,0)</f>
        <v>0</v>
      </c>
      <c r="AN7" s="8" t="e">
        <f>AH5*AL7</f>
        <v>#VALUE!</v>
      </c>
      <c r="AO7" s="7"/>
      <c r="AP7" s="8" t="e">
        <f>AJ7+AN7+AM7</f>
        <v>#VALUE!</v>
      </c>
      <c r="AQ7" s="7"/>
      <c r="AR7" s="8">
        <f>IF(B7=AG5,0,AN7)</f>
        <v>0</v>
      </c>
      <c r="AS7" s="7"/>
      <c r="AT7" s="9">
        <f>AJ7+AM7+AR7</f>
        <v>0</v>
      </c>
    </row>
    <row r="8" spans="1:46">
      <c r="A8" s="3">
        <v>2</v>
      </c>
      <c r="B8" s="6" t="s">
        <v>3</v>
      </c>
      <c r="C8" s="7"/>
      <c r="D8" s="8"/>
      <c r="E8" s="7"/>
      <c r="F8" s="9">
        <f t="shared" si="0"/>
        <v>0</v>
      </c>
      <c r="H8" s="33" t="s">
        <v>3</v>
      </c>
      <c r="I8" s="28"/>
      <c r="J8" s="34"/>
      <c r="K8" s="28"/>
      <c r="L8" s="35">
        <f t="shared" ref="L8:L21" si="2">AT28</f>
        <v>0</v>
      </c>
      <c r="N8" s="47" t="s">
        <v>3</v>
      </c>
      <c r="O8" s="55"/>
      <c r="P8" s="61"/>
      <c r="Q8" s="55"/>
      <c r="R8" s="64">
        <f t="shared" ref="R8:R21" si="3">AT50</f>
        <v>0</v>
      </c>
      <c r="T8" s="71" t="s">
        <v>3</v>
      </c>
      <c r="U8" s="40"/>
      <c r="V8" s="39"/>
      <c r="W8" s="40"/>
      <c r="X8" s="72">
        <f t="shared" ref="X8:X21" si="4">AT70</f>
        <v>0</v>
      </c>
      <c r="Z8" s="87">
        <v>3</v>
      </c>
      <c r="AA8" s="81"/>
      <c r="AB8" s="81">
        <v>6</v>
      </c>
      <c r="AC8" s="81"/>
      <c r="AD8" s="89">
        <f t="shared" ref="AD8:AD21" si="5">AT90</f>
        <v>-30</v>
      </c>
      <c r="AH8">
        <v>2</v>
      </c>
      <c r="AJ8" s="6">
        <f t="shared" ref="AJ8:AJ14" si="6">IF(B8=D8,20,0)</f>
        <v>0</v>
      </c>
      <c r="AK8" s="8" t="e">
        <f t="shared" ref="AK8:AK21" si="7">D8-B8</f>
        <v>#VALUE!</v>
      </c>
      <c r="AL8" s="8" t="e">
        <f t="shared" si="1"/>
        <v>#VALUE!</v>
      </c>
      <c r="AM8" s="8">
        <f>IF(AJ8=20,D8*AI5,0)</f>
        <v>0</v>
      </c>
      <c r="AN8" s="8" t="e">
        <f>AH5*AL8</f>
        <v>#VALUE!</v>
      </c>
      <c r="AO8" s="7"/>
      <c r="AP8" s="8" t="e">
        <f t="shared" ref="AP8:AP18" si="8">AJ8+AN8+AM8</f>
        <v>#VALUE!</v>
      </c>
      <c r="AQ8" s="7"/>
      <c r="AR8" s="8">
        <f>IF(B8=AG5,0,AN8)</f>
        <v>0</v>
      </c>
      <c r="AS8" s="7"/>
      <c r="AT8" s="9">
        <f t="shared" ref="AT8:AT18" si="9">AJ8+AM8+AR8</f>
        <v>0</v>
      </c>
    </row>
    <row r="9" spans="1:46">
      <c r="A9" s="3">
        <v>3</v>
      </c>
      <c r="B9" s="6" t="s">
        <v>3</v>
      </c>
      <c r="C9" s="7"/>
      <c r="D9" s="8"/>
      <c r="E9" s="7"/>
      <c r="F9" s="9">
        <f t="shared" si="0"/>
        <v>0</v>
      </c>
      <c r="H9" s="33" t="s">
        <v>3</v>
      </c>
      <c r="I9" s="28"/>
      <c r="J9" s="34"/>
      <c r="K9" s="28"/>
      <c r="L9" s="35">
        <f t="shared" si="2"/>
        <v>0</v>
      </c>
      <c r="N9" s="47" t="s">
        <v>3</v>
      </c>
      <c r="O9" s="55"/>
      <c r="P9" s="61"/>
      <c r="Q9" s="55"/>
      <c r="R9" s="64">
        <f t="shared" si="3"/>
        <v>0</v>
      </c>
      <c r="T9" s="71" t="s">
        <v>3</v>
      </c>
      <c r="U9" s="40"/>
      <c r="V9" s="39"/>
      <c r="W9" s="40"/>
      <c r="X9" s="72">
        <f t="shared" si="4"/>
        <v>0</v>
      </c>
      <c r="Z9" s="87">
        <v>3</v>
      </c>
      <c r="AA9" s="81"/>
      <c r="AB9" s="81">
        <v>6</v>
      </c>
      <c r="AC9" s="81"/>
      <c r="AD9" s="89">
        <f t="shared" si="5"/>
        <v>-30</v>
      </c>
      <c r="AH9">
        <v>3</v>
      </c>
      <c r="AJ9" s="6">
        <f t="shared" si="6"/>
        <v>0</v>
      </c>
      <c r="AK9" s="8" t="e">
        <f t="shared" si="7"/>
        <v>#VALUE!</v>
      </c>
      <c r="AL9" s="8" t="e">
        <f>ABS(AK9)</f>
        <v>#VALUE!</v>
      </c>
      <c r="AM9" s="8">
        <f>IF(AJ9=20,D9*AI5,0)</f>
        <v>0</v>
      </c>
      <c r="AN9" s="8" t="e">
        <f>+AH5*AL9</f>
        <v>#VALUE!</v>
      </c>
      <c r="AO9" s="7"/>
      <c r="AP9" s="8" t="e">
        <f t="shared" si="8"/>
        <v>#VALUE!</v>
      </c>
      <c r="AQ9" s="7"/>
      <c r="AR9" s="8">
        <f>IF(B9=AG5,0,AN9)</f>
        <v>0</v>
      </c>
      <c r="AS9" s="7"/>
      <c r="AT9" s="9">
        <f t="shared" si="9"/>
        <v>0</v>
      </c>
    </row>
    <row r="10" spans="1:46">
      <c r="A10" s="3">
        <v>4</v>
      </c>
      <c r="B10" s="6" t="s">
        <v>3</v>
      </c>
      <c r="C10" s="7"/>
      <c r="D10" s="8"/>
      <c r="E10" s="7"/>
      <c r="F10" s="9">
        <f t="shared" si="0"/>
        <v>0</v>
      </c>
      <c r="H10" s="33" t="s">
        <v>3</v>
      </c>
      <c r="I10" s="28"/>
      <c r="J10" s="34"/>
      <c r="K10" s="28"/>
      <c r="L10" s="35">
        <f t="shared" si="2"/>
        <v>0</v>
      </c>
      <c r="N10" s="47" t="s">
        <v>3</v>
      </c>
      <c r="O10" s="55"/>
      <c r="P10" s="61"/>
      <c r="Q10" s="55"/>
      <c r="R10" s="64">
        <f t="shared" si="3"/>
        <v>0</v>
      </c>
      <c r="T10" s="71" t="s">
        <v>3</v>
      </c>
      <c r="U10" s="40"/>
      <c r="V10" s="39"/>
      <c r="W10" s="40"/>
      <c r="X10" s="72">
        <f t="shared" si="4"/>
        <v>0</v>
      </c>
      <c r="Z10" s="87">
        <v>3</v>
      </c>
      <c r="AA10" s="81"/>
      <c r="AB10" s="81">
        <v>6</v>
      </c>
      <c r="AC10" s="81"/>
      <c r="AD10" s="89">
        <f t="shared" si="5"/>
        <v>-30</v>
      </c>
      <c r="AH10">
        <v>4</v>
      </c>
      <c r="AJ10" s="6">
        <f t="shared" si="6"/>
        <v>0</v>
      </c>
      <c r="AK10" s="8" t="e">
        <f>D10-B10</f>
        <v>#VALUE!</v>
      </c>
      <c r="AL10" s="8" t="e">
        <f t="shared" si="1"/>
        <v>#VALUE!</v>
      </c>
      <c r="AM10" s="8">
        <f>IF(AJ10=20,D10*AI5,0)</f>
        <v>0</v>
      </c>
      <c r="AN10" s="8" t="e">
        <f>+AH5*AL10</f>
        <v>#VALUE!</v>
      </c>
      <c r="AO10" s="7"/>
      <c r="AP10" s="8" t="e">
        <f t="shared" si="8"/>
        <v>#VALUE!</v>
      </c>
      <c r="AQ10" s="7"/>
      <c r="AR10" s="8">
        <f>IF(B10=AG5,0,AN10)</f>
        <v>0</v>
      </c>
      <c r="AS10" s="7"/>
      <c r="AT10" s="9">
        <f t="shared" si="9"/>
        <v>0</v>
      </c>
    </row>
    <row r="11" spans="1:46">
      <c r="A11" s="3">
        <v>5</v>
      </c>
      <c r="B11" s="6" t="s">
        <v>3</v>
      </c>
      <c r="C11" s="7"/>
      <c r="D11" s="8"/>
      <c r="E11" s="7"/>
      <c r="F11" s="9">
        <f t="shared" si="0"/>
        <v>0</v>
      </c>
      <c r="H11" s="33" t="s">
        <v>3</v>
      </c>
      <c r="I11" s="28"/>
      <c r="J11" s="34"/>
      <c r="K11" s="28"/>
      <c r="L11" s="35">
        <f t="shared" si="2"/>
        <v>0</v>
      </c>
      <c r="N11" s="47" t="s">
        <v>3</v>
      </c>
      <c r="O11" s="55"/>
      <c r="P11" s="61"/>
      <c r="Q11" s="55"/>
      <c r="R11" s="64">
        <f t="shared" si="3"/>
        <v>0</v>
      </c>
      <c r="T11" s="71" t="s">
        <v>3</v>
      </c>
      <c r="U11" s="40"/>
      <c r="V11" s="39"/>
      <c r="W11" s="40"/>
      <c r="X11" s="72">
        <f t="shared" si="4"/>
        <v>0</v>
      </c>
      <c r="Z11" s="87">
        <v>3</v>
      </c>
      <c r="AA11" s="81"/>
      <c r="AB11" s="81">
        <v>6</v>
      </c>
      <c r="AC11" s="81"/>
      <c r="AD11" s="89">
        <f t="shared" si="5"/>
        <v>-30</v>
      </c>
      <c r="AH11">
        <v>5</v>
      </c>
      <c r="AJ11" s="6">
        <f t="shared" si="6"/>
        <v>0</v>
      </c>
      <c r="AK11" s="8" t="e">
        <f t="shared" si="7"/>
        <v>#VALUE!</v>
      </c>
      <c r="AL11" s="8" t="e">
        <f t="shared" si="1"/>
        <v>#VALUE!</v>
      </c>
      <c r="AM11" s="8">
        <f>IF(AJ11=20,D11*AI5,0)</f>
        <v>0</v>
      </c>
      <c r="AN11" s="8" t="e">
        <f>+AH5*AL11</f>
        <v>#VALUE!</v>
      </c>
      <c r="AO11" s="7"/>
      <c r="AP11" s="8" t="e">
        <f t="shared" si="8"/>
        <v>#VALUE!</v>
      </c>
      <c r="AQ11" s="7"/>
      <c r="AR11" s="8">
        <f>IF(B11=AG5,0,AN11)</f>
        <v>0</v>
      </c>
      <c r="AS11" s="7"/>
      <c r="AT11" s="9">
        <f t="shared" si="9"/>
        <v>0</v>
      </c>
    </row>
    <row r="12" spans="1:46">
      <c r="A12" s="3">
        <v>6</v>
      </c>
      <c r="B12" s="6" t="s">
        <v>3</v>
      </c>
      <c r="C12" s="7"/>
      <c r="D12" s="8"/>
      <c r="E12" s="7"/>
      <c r="F12" s="9">
        <f t="shared" si="0"/>
        <v>0</v>
      </c>
      <c r="H12" s="33" t="s">
        <v>3</v>
      </c>
      <c r="I12" s="28"/>
      <c r="J12" s="34"/>
      <c r="K12" s="28"/>
      <c r="L12" s="35">
        <f t="shared" si="2"/>
        <v>0</v>
      </c>
      <c r="N12" s="47" t="s">
        <v>3</v>
      </c>
      <c r="O12" s="55"/>
      <c r="P12" s="61"/>
      <c r="Q12" s="55"/>
      <c r="R12" s="64">
        <f t="shared" si="3"/>
        <v>0</v>
      </c>
      <c r="T12" s="71" t="s">
        <v>3</v>
      </c>
      <c r="U12" s="40"/>
      <c r="V12" s="39"/>
      <c r="W12" s="40"/>
      <c r="X12" s="72">
        <f t="shared" si="4"/>
        <v>0</v>
      </c>
      <c r="Z12" s="87">
        <v>3</v>
      </c>
      <c r="AA12" s="81"/>
      <c r="AB12" s="81">
        <v>6</v>
      </c>
      <c r="AC12" s="81"/>
      <c r="AD12" s="89">
        <f t="shared" si="5"/>
        <v>-30</v>
      </c>
      <c r="AH12">
        <v>6</v>
      </c>
      <c r="AJ12" s="6">
        <f t="shared" si="6"/>
        <v>0</v>
      </c>
      <c r="AK12" s="8" t="e">
        <f t="shared" si="7"/>
        <v>#VALUE!</v>
      </c>
      <c r="AL12" s="8" t="e">
        <f t="shared" si="1"/>
        <v>#VALUE!</v>
      </c>
      <c r="AM12" s="8">
        <f>IF(AJ12=20,D12*AI5,0)</f>
        <v>0</v>
      </c>
      <c r="AN12" s="8" t="e">
        <f>+AH5*AL12</f>
        <v>#VALUE!</v>
      </c>
      <c r="AO12" s="7"/>
      <c r="AP12" s="8" t="e">
        <f t="shared" si="8"/>
        <v>#VALUE!</v>
      </c>
      <c r="AQ12" s="7"/>
      <c r="AR12" s="8">
        <f>IF(B12=AG5,0,AN12)</f>
        <v>0</v>
      </c>
      <c r="AS12" s="7"/>
      <c r="AT12" s="9">
        <f t="shared" si="9"/>
        <v>0</v>
      </c>
    </row>
    <row r="13" spans="1:46">
      <c r="A13" s="3">
        <v>7</v>
      </c>
      <c r="B13" s="6" t="s">
        <v>3</v>
      </c>
      <c r="C13" s="7"/>
      <c r="D13" s="8"/>
      <c r="E13" s="7"/>
      <c r="F13" s="9">
        <f t="shared" si="0"/>
        <v>0</v>
      </c>
      <c r="H13" s="33" t="s">
        <v>3</v>
      </c>
      <c r="I13" s="28"/>
      <c r="J13" s="34"/>
      <c r="K13" s="28"/>
      <c r="L13" s="35">
        <f t="shared" si="2"/>
        <v>0</v>
      </c>
      <c r="N13" s="47" t="s">
        <v>3</v>
      </c>
      <c r="O13" s="55"/>
      <c r="P13" s="61"/>
      <c r="Q13" s="55"/>
      <c r="R13" s="64">
        <f t="shared" si="3"/>
        <v>0</v>
      </c>
      <c r="T13" s="71" t="s">
        <v>3</v>
      </c>
      <c r="U13" s="40"/>
      <c r="V13" s="39"/>
      <c r="W13" s="40"/>
      <c r="X13" s="72">
        <f t="shared" si="4"/>
        <v>0</v>
      </c>
      <c r="Z13" s="87">
        <v>3</v>
      </c>
      <c r="AA13" s="81"/>
      <c r="AB13" s="81">
        <v>6</v>
      </c>
      <c r="AC13" s="81"/>
      <c r="AD13" s="89">
        <f t="shared" si="5"/>
        <v>-30</v>
      </c>
      <c r="AH13">
        <v>7</v>
      </c>
      <c r="AJ13" s="6">
        <f t="shared" si="6"/>
        <v>0</v>
      </c>
      <c r="AK13" s="8" t="e">
        <f t="shared" si="7"/>
        <v>#VALUE!</v>
      </c>
      <c r="AL13" s="8" t="e">
        <f t="shared" si="1"/>
        <v>#VALUE!</v>
      </c>
      <c r="AM13" s="8">
        <f>IF(AJ13=20,D13*AI5,0)</f>
        <v>0</v>
      </c>
      <c r="AN13" s="8" t="e">
        <f>+AH5*AL13</f>
        <v>#VALUE!</v>
      </c>
      <c r="AO13" s="7"/>
      <c r="AP13" s="8" t="e">
        <f t="shared" si="8"/>
        <v>#VALUE!</v>
      </c>
      <c r="AQ13" s="7"/>
      <c r="AR13" s="8">
        <f>IF(B13=AG5,0,AN13)</f>
        <v>0</v>
      </c>
      <c r="AS13" s="7"/>
      <c r="AT13" s="9">
        <f t="shared" si="9"/>
        <v>0</v>
      </c>
    </row>
    <row r="14" spans="1:46">
      <c r="A14" s="4">
        <v>8</v>
      </c>
      <c r="B14" s="6" t="s">
        <v>3</v>
      </c>
      <c r="C14" s="7"/>
      <c r="D14" s="8"/>
      <c r="E14" s="7"/>
      <c r="F14" s="9">
        <f t="shared" si="0"/>
        <v>0</v>
      </c>
      <c r="H14" s="33" t="s">
        <v>3</v>
      </c>
      <c r="I14" s="28"/>
      <c r="J14" s="34"/>
      <c r="K14" s="28"/>
      <c r="L14" s="35">
        <f t="shared" si="2"/>
        <v>0</v>
      </c>
      <c r="N14" s="47" t="s">
        <v>3</v>
      </c>
      <c r="O14" s="55"/>
      <c r="P14" s="61"/>
      <c r="Q14" s="55"/>
      <c r="R14" s="64">
        <f t="shared" si="3"/>
        <v>0</v>
      </c>
      <c r="T14" s="71" t="s">
        <v>3</v>
      </c>
      <c r="U14" s="40"/>
      <c r="V14" s="39"/>
      <c r="W14" s="40"/>
      <c r="X14" s="72">
        <f t="shared" si="4"/>
        <v>0</v>
      </c>
      <c r="Z14" s="87">
        <v>3</v>
      </c>
      <c r="AA14" s="81"/>
      <c r="AB14" s="81">
        <v>6</v>
      </c>
      <c r="AC14" s="81"/>
      <c r="AD14" s="89">
        <f t="shared" si="5"/>
        <v>-30</v>
      </c>
      <c r="AH14">
        <v>8</v>
      </c>
      <c r="AJ14" s="6">
        <f t="shared" si="6"/>
        <v>0</v>
      </c>
      <c r="AK14" s="8" t="e">
        <f t="shared" si="7"/>
        <v>#VALUE!</v>
      </c>
      <c r="AL14" s="8" t="e">
        <f t="shared" si="1"/>
        <v>#VALUE!</v>
      </c>
      <c r="AM14" s="8">
        <f>IF(AJ14=20,D14*AI5,0)</f>
        <v>0</v>
      </c>
      <c r="AN14" s="8" t="e">
        <f>+AH5*AL14</f>
        <v>#VALUE!</v>
      </c>
      <c r="AO14" s="7"/>
      <c r="AP14" s="8" t="e">
        <f t="shared" si="8"/>
        <v>#VALUE!</v>
      </c>
      <c r="AQ14" s="7"/>
      <c r="AR14" s="8">
        <f>IF(B14=AG5,0,AN14)</f>
        <v>0</v>
      </c>
      <c r="AS14" s="7" t="s">
        <v>7</v>
      </c>
      <c r="AT14" s="9">
        <f t="shared" si="9"/>
        <v>0</v>
      </c>
    </row>
    <row r="15" spans="1:46">
      <c r="A15" s="3">
        <v>9</v>
      </c>
      <c r="B15" s="6" t="s">
        <v>3</v>
      </c>
      <c r="C15" s="7"/>
      <c r="D15" s="8"/>
      <c r="E15" s="7"/>
      <c r="F15" s="9">
        <f t="shared" si="0"/>
        <v>0</v>
      </c>
      <c r="H15" s="33" t="s">
        <v>3</v>
      </c>
      <c r="I15" s="28"/>
      <c r="J15" s="34"/>
      <c r="K15" s="28"/>
      <c r="L15" s="35">
        <f t="shared" si="2"/>
        <v>0</v>
      </c>
      <c r="N15" s="47" t="s">
        <v>3</v>
      </c>
      <c r="O15" s="55"/>
      <c r="P15" s="61"/>
      <c r="Q15" s="55"/>
      <c r="R15" s="64">
        <f t="shared" si="3"/>
        <v>0</v>
      </c>
      <c r="T15" s="71" t="s">
        <v>3</v>
      </c>
      <c r="U15" s="40"/>
      <c r="V15" s="39"/>
      <c r="W15" s="40"/>
      <c r="X15" s="72">
        <f t="shared" si="4"/>
        <v>0</v>
      </c>
      <c r="Z15" s="87">
        <v>3</v>
      </c>
      <c r="AA15" s="81"/>
      <c r="AB15" s="81">
        <v>6</v>
      </c>
      <c r="AC15" s="81"/>
      <c r="AD15" s="89">
        <f t="shared" si="5"/>
        <v>-30</v>
      </c>
      <c r="AH15">
        <v>9</v>
      </c>
      <c r="AJ15" s="6">
        <f>IF(B15=D15,20,0)</f>
        <v>0</v>
      </c>
      <c r="AK15" s="8" t="e">
        <f t="shared" si="7"/>
        <v>#VALUE!</v>
      </c>
      <c r="AL15" s="8" t="e">
        <f t="shared" si="1"/>
        <v>#VALUE!</v>
      </c>
      <c r="AM15" s="8">
        <f>IF(AJ15=20,D15*AI5,0)</f>
        <v>0</v>
      </c>
      <c r="AN15" s="8" t="e">
        <f>+AH5*AL15</f>
        <v>#VALUE!</v>
      </c>
      <c r="AO15" s="7"/>
      <c r="AP15" s="8" t="e">
        <f t="shared" si="8"/>
        <v>#VALUE!</v>
      </c>
      <c r="AQ15" s="7"/>
      <c r="AR15" s="8">
        <f>IF(B15=AG5,0,AN15)</f>
        <v>0</v>
      </c>
      <c r="AS15" s="7"/>
      <c r="AT15" s="9">
        <f t="shared" si="9"/>
        <v>0</v>
      </c>
    </row>
    <row r="16" spans="1:46">
      <c r="A16" s="3">
        <v>10</v>
      </c>
      <c r="B16" s="6" t="s">
        <v>3</v>
      </c>
      <c r="C16" s="7"/>
      <c r="D16" s="8"/>
      <c r="E16" s="7"/>
      <c r="F16" s="9">
        <f t="shared" si="0"/>
        <v>0</v>
      </c>
      <c r="H16" s="33" t="s">
        <v>3</v>
      </c>
      <c r="I16" s="28"/>
      <c r="J16" s="34"/>
      <c r="K16" s="28"/>
      <c r="L16" s="35">
        <f t="shared" si="2"/>
        <v>0</v>
      </c>
      <c r="N16" s="47" t="s">
        <v>3</v>
      </c>
      <c r="O16" s="55"/>
      <c r="P16" s="61"/>
      <c r="Q16" s="55"/>
      <c r="R16" s="64">
        <f t="shared" si="3"/>
        <v>0</v>
      </c>
      <c r="T16" s="71" t="s">
        <v>3</v>
      </c>
      <c r="U16" s="40"/>
      <c r="V16" s="39"/>
      <c r="W16" s="40"/>
      <c r="X16" s="72">
        <f t="shared" si="4"/>
        <v>0</v>
      </c>
      <c r="Z16" s="87">
        <v>3</v>
      </c>
      <c r="AA16" s="81"/>
      <c r="AB16" s="81">
        <v>6</v>
      </c>
      <c r="AC16" s="81"/>
      <c r="AD16" s="89">
        <f t="shared" si="5"/>
        <v>-30</v>
      </c>
      <c r="AH16">
        <v>10</v>
      </c>
      <c r="AJ16" s="6">
        <f>IF(B16=D16,20,0)</f>
        <v>0</v>
      </c>
      <c r="AK16" s="8" t="e">
        <f t="shared" si="7"/>
        <v>#VALUE!</v>
      </c>
      <c r="AL16" s="8" t="e">
        <f t="shared" si="1"/>
        <v>#VALUE!</v>
      </c>
      <c r="AM16" s="8">
        <f>IF(AJ16=20,D16*AI5,0)</f>
        <v>0</v>
      </c>
      <c r="AN16" s="8" t="e">
        <f>AH5*AL16</f>
        <v>#VALUE!</v>
      </c>
      <c r="AO16" s="7"/>
      <c r="AP16" s="8" t="e">
        <f t="shared" si="8"/>
        <v>#VALUE!</v>
      </c>
      <c r="AQ16" s="7"/>
      <c r="AR16" s="8">
        <f>IF(B16=AG5,0,AN16)</f>
        <v>0</v>
      </c>
      <c r="AS16" s="7"/>
      <c r="AT16" s="9">
        <f t="shared" si="9"/>
        <v>0</v>
      </c>
    </row>
    <row r="17" spans="1:46">
      <c r="A17" s="3">
        <v>11</v>
      </c>
      <c r="B17" s="6" t="s">
        <v>3</v>
      </c>
      <c r="C17" s="7"/>
      <c r="D17" s="8"/>
      <c r="E17" s="7"/>
      <c r="F17" s="9">
        <f t="shared" si="0"/>
        <v>0</v>
      </c>
      <c r="H17" s="33" t="s">
        <v>3</v>
      </c>
      <c r="I17" s="28"/>
      <c r="J17" s="34"/>
      <c r="K17" s="28"/>
      <c r="L17" s="35">
        <f t="shared" si="2"/>
        <v>0</v>
      </c>
      <c r="N17" s="47" t="s">
        <v>3</v>
      </c>
      <c r="O17" s="55"/>
      <c r="P17" s="61"/>
      <c r="Q17" s="55"/>
      <c r="R17" s="64">
        <f t="shared" si="3"/>
        <v>0</v>
      </c>
      <c r="T17" s="71" t="s">
        <v>3</v>
      </c>
      <c r="U17" s="40"/>
      <c r="V17" s="39"/>
      <c r="W17" s="40"/>
      <c r="X17" s="72">
        <f t="shared" si="4"/>
        <v>0</v>
      </c>
      <c r="Z17" s="87">
        <v>3</v>
      </c>
      <c r="AA17" s="81"/>
      <c r="AB17" s="81">
        <v>6</v>
      </c>
      <c r="AC17" s="81"/>
      <c r="AD17" s="89">
        <f t="shared" si="5"/>
        <v>-30</v>
      </c>
      <c r="AH17">
        <v>11</v>
      </c>
      <c r="AJ17" s="6">
        <f>IF(B17=D17,20,0)</f>
        <v>0</v>
      </c>
      <c r="AK17" s="8" t="e">
        <f t="shared" si="7"/>
        <v>#VALUE!</v>
      </c>
      <c r="AL17" s="8" t="e">
        <f t="shared" si="1"/>
        <v>#VALUE!</v>
      </c>
      <c r="AM17" s="8">
        <f>IF(AJ17=20,D17*AI5,0)</f>
        <v>0</v>
      </c>
      <c r="AN17" s="8" t="e">
        <f>AH5*AL17</f>
        <v>#VALUE!</v>
      </c>
      <c r="AO17" s="7"/>
      <c r="AP17" s="8" t="e">
        <f t="shared" si="8"/>
        <v>#VALUE!</v>
      </c>
      <c r="AQ17" s="7"/>
      <c r="AR17" s="8">
        <f>IF(B17=AG5,0,AN17)</f>
        <v>0</v>
      </c>
      <c r="AS17" s="7"/>
      <c r="AT17" s="9">
        <f t="shared" si="9"/>
        <v>0</v>
      </c>
    </row>
    <row r="18" spans="1:46">
      <c r="A18" s="3">
        <v>12</v>
      </c>
      <c r="B18" s="6" t="s">
        <v>3</v>
      </c>
      <c r="C18" s="7"/>
      <c r="D18" s="8"/>
      <c r="E18" s="7"/>
      <c r="F18" s="9">
        <f t="shared" si="0"/>
        <v>0</v>
      </c>
      <c r="H18" s="33" t="s">
        <v>3</v>
      </c>
      <c r="I18" s="28"/>
      <c r="J18" s="34"/>
      <c r="K18" s="28"/>
      <c r="L18" s="35">
        <f t="shared" si="2"/>
        <v>0</v>
      </c>
      <c r="N18" s="47" t="s">
        <v>3</v>
      </c>
      <c r="O18" s="55"/>
      <c r="P18" s="61"/>
      <c r="Q18" s="55"/>
      <c r="R18" s="64">
        <f t="shared" si="3"/>
        <v>0</v>
      </c>
      <c r="T18" s="71" t="s">
        <v>3</v>
      </c>
      <c r="U18" s="40"/>
      <c r="V18" s="39"/>
      <c r="W18" s="40"/>
      <c r="X18" s="72">
        <f t="shared" si="4"/>
        <v>0</v>
      </c>
      <c r="Z18" s="87">
        <v>3</v>
      </c>
      <c r="AA18" s="81"/>
      <c r="AB18" s="81">
        <v>6</v>
      </c>
      <c r="AC18" s="81"/>
      <c r="AD18" s="89">
        <f t="shared" si="5"/>
        <v>-30</v>
      </c>
      <c r="AH18">
        <v>12</v>
      </c>
      <c r="AJ18" s="6">
        <f>IF(B18=D18,20,0)</f>
        <v>0</v>
      </c>
      <c r="AK18" s="8" t="e">
        <f t="shared" si="7"/>
        <v>#VALUE!</v>
      </c>
      <c r="AL18" s="8" t="e">
        <f t="shared" si="1"/>
        <v>#VALUE!</v>
      </c>
      <c r="AM18" s="8">
        <f>IF(AJ18=20,D18*AI5,0)</f>
        <v>0</v>
      </c>
      <c r="AN18" s="8" t="e">
        <f>+AH5*AL18</f>
        <v>#VALUE!</v>
      </c>
      <c r="AO18" s="7"/>
      <c r="AP18" s="8" t="e">
        <f t="shared" si="8"/>
        <v>#VALUE!</v>
      </c>
      <c r="AQ18" s="7"/>
      <c r="AR18" s="8">
        <f>IF(B18=AG5,0,AN18)</f>
        <v>0</v>
      </c>
      <c r="AS18" s="7"/>
      <c r="AT18" s="9">
        <f t="shared" si="9"/>
        <v>0</v>
      </c>
    </row>
    <row r="19" spans="1:46">
      <c r="A19" s="3">
        <v>13</v>
      </c>
      <c r="B19" s="6" t="s">
        <v>3</v>
      </c>
      <c r="C19" s="7"/>
      <c r="D19" s="8"/>
      <c r="E19" s="7"/>
      <c r="F19" s="9">
        <f t="shared" si="0"/>
        <v>0</v>
      </c>
      <c r="H19" s="33" t="s">
        <v>3</v>
      </c>
      <c r="I19" s="28"/>
      <c r="J19" s="34"/>
      <c r="K19" s="28"/>
      <c r="L19" s="35">
        <f t="shared" si="2"/>
        <v>0</v>
      </c>
      <c r="N19" s="47" t="s">
        <v>3</v>
      </c>
      <c r="O19" s="55"/>
      <c r="P19" s="61"/>
      <c r="Q19" s="55"/>
      <c r="R19" s="64">
        <f t="shared" si="3"/>
        <v>0</v>
      </c>
      <c r="T19" s="71" t="s">
        <v>3</v>
      </c>
      <c r="U19" s="40"/>
      <c r="V19" s="39"/>
      <c r="W19" s="40"/>
      <c r="X19" s="72">
        <f t="shared" si="4"/>
        <v>0</v>
      </c>
      <c r="Z19" s="87">
        <v>3</v>
      </c>
      <c r="AA19" s="81"/>
      <c r="AB19" s="81">
        <v>6</v>
      </c>
      <c r="AC19" s="81"/>
      <c r="AD19" s="89">
        <f t="shared" si="5"/>
        <v>-30</v>
      </c>
      <c r="AH19">
        <v>13</v>
      </c>
      <c r="AJ19" s="6">
        <f t="shared" ref="AJ19:AJ21" si="10">IF(B19=D19,20,0)</f>
        <v>0</v>
      </c>
      <c r="AK19" s="20" t="e">
        <f t="shared" si="7"/>
        <v>#VALUE!</v>
      </c>
      <c r="AL19" s="20" t="e">
        <f t="shared" si="1"/>
        <v>#VALUE!</v>
      </c>
      <c r="AM19" s="20">
        <f>IF(AJ19=20,D19*AI5,0)</f>
        <v>0</v>
      </c>
      <c r="AN19" s="20" t="e">
        <f>+AH5*AL19</f>
        <v>#VALUE!</v>
      </c>
      <c r="AO19" s="21"/>
      <c r="AP19" s="20" t="e">
        <f>AJ19+AN19+AM19</f>
        <v>#VALUE!</v>
      </c>
      <c r="AQ19" s="21"/>
      <c r="AR19" s="20">
        <f>IF(B19=AG5,0,AN19)</f>
        <v>0</v>
      </c>
      <c r="AS19" s="21"/>
      <c r="AT19" s="22">
        <f>AJ19+AM19+AR19</f>
        <v>0</v>
      </c>
    </row>
    <row r="20" spans="1:46">
      <c r="A20" s="3">
        <v>14</v>
      </c>
      <c r="B20" s="6" t="s">
        <v>3</v>
      </c>
      <c r="C20" s="7"/>
      <c r="D20" s="8"/>
      <c r="E20" s="7"/>
      <c r="F20" s="9">
        <f>AT20</f>
        <v>0</v>
      </c>
      <c r="H20" s="33" t="s">
        <v>3</v>
      </c>
      <c r="I20" s="28"/>
      <c r="J20" s="34"/>
      <c r="K20" s="28"/>
      <c r="L20" s="35">
        <f t="shared" si="2"/>
        <v>0</v>
      </c>
      <c r="N20" s="47" t="s">
        <v>3</v>
      </c>
      <c r="O20" s="55"/>
      <c r="P20" s="61"/>
      <c r="Q20" s="55"/>
      <c r="R20" s="64">
        <f t="shared" si="3"/>
        <v>0</v>
      </c>
      <c r="T20" s="71" t="s">
        <v>3</v>
      </c>
      <c r="U20" s="40"/>
      <c r="V20" s="39"/>
      <c r="W20" s="40"/>
      <c r="X20" s="72">
        <f t="shared" si="4"/>
        <v>0</v>
      </c>
      <c r="Z20" s="87">
        <v>3</v>
      </c>
      <c r="AA20" s="81"/>
      <c r="AB20" s="81">
        <v>6</v>
      </c>
      <c r="AC20" s="81"/>
      <c r="AD20" s="89">
        <f t="shared" si="5"/>
        <v>-30</v>
      </c>
      <c r="AH20">
        <v>14</v>
      </c>
      <c r="AJ20" s="6">
        <f t="shared" si="10"/>
        <v>0</v>
      </c>
      <c r="AK20" s="20" t="e">
        <f t="shared" si="7"/>
        <v>#VALUE!</v>
      </c>
      <c r="AL20" s="20" t="e">
        <f t="shared" si="1"/>
        <v>#VALUE!</v>
      </c>
      <c r="AM20" s="20">
        <f>IF(AJ20=20,D20*AI5,0)</f>
        <v>0</v>
      </c>
      <c r="AN20" s="20" t="e">
        <f>+AH5*AL20</f>
        <v>#VALUE!</v>
      </c>
      <c r="AO20" s="21"/>
      <c r="AP20" s="20" t="e">
        <f t="shared" ref="AP20:AP21" si="11">AJ20+AN20+AM20</f>
        <v>#VALUE!</v>
      </c>
      <c r="AQ20" s="21"/>
      <c r="AR20" s="20">
        <f>IF(B20=AG5,0,AN20)</f>
        <v>0</v>
      </c>
      <c r="AS20" s="21"/>
      <c r="AT20" s="22">
        <f>AJ20+AM20+AR20</f>
        <v>0</v>
      </c>
    </row>
    <row r="21" spans="1:46">
      <c r="A21" s="3">
        <v>15</v>
      </c>
      <c r="B21" s="6" t="s">
        <v>3</v>
      </c>
      <c r="C21" s="7"/>
      <c r="D21" s="8"/>
      <c r="E21" s="7"/>
      <c r="F21" s="9">
        <f>AT21</f>
        <v>0</v>
      </c>
      <c r="H21" s="33" t="s">
        <v>3</v>
      </c>
      <c r="I21" s="28"/>
      <c r="J21" s="34"/>
      <c r="K21" s="28"/>
      <c r="L21" s="35">
        <f t="shared" si="2"/>
        <v>0</v>
      </c>
      <c r="N21" s="47" t="s">
        <v>3</v>
      </c>
      <c r="O21" s="55"/>
      <c r="P21" s="61"/>
      <c r="Q21" s="55"/>
      <c r="R21" s="64">
        <f t="shared" si="3"/>
        <v>0</v>
      </c>
      <c r="T21" s="71" t="s">
        <v>3</v>
      </c>
      <c r="U21" s="40"/>
      <c r="V21" s="39"/>
      <c r="W21" s="40"/>
      <c r="X21" s="72">
        <f t="shared" si="4"/>
        <v>0</v>
      </c>
      <c r="Z21" s="87">
        <v>3</v>
      </c>
      <c r="AA21" s="81"/>
      <c r="AB21" s="81">
        <v>6</v>
      </c>
      <c r="AC21" s="81"/>
      <c r="AD21" s="89">
        <f t="shared" si="5"/>
        <v>-30</v>
      </c>
      <c r="AH21">
        <v>15</v>
      </c>
      <c r="AJ21" s="6">
        <f t="shared" si="10"/>
        <v>0</v>
      </c>
      <c r="AK21" s="20" t="e">
        <f t="shared" si="7"/>
        <v>#VALUE!</v>
      </c>
      <c r="AL21" s="20" t="e">
        <f t="shared" si="1"/>
        <v>#VALUE!</v>
      </c>
      <c r="AM21" s="20">
        <f>IF(AJ21=20,D21*AI5,0)</f>
        <v>0</v>
      </c>
      <c r="AN21" s="20" t="e">
        <f>+AH5*AL21</f>
        <v>#VALUE!</v>
      </c>
      <c r="AO21" s="21"/>
      <c r="AP21" s="20" t="e">
        <f t="shared" si="11"/>
        <v>#VALUE!</v>
      </c>
      <c r="AQ21" s="21"/>
      <c r="AR21" s="20">
        <f>IF(B21=AG5,0,AN21)</f>
        <v>0</v>
      </c>
      <c r="AS21" s="21"/>
      <c r="AT21" s="22">
        <f t="shared" ref="AT21" si="12">AJ21+AM21+AR21</f>
        <v>0</v>
      </c>
    </row>
    <row r="22" spans="1:46">
      <c r="A22" s="2"/>
      <c r="B22" s="6"/>
      <c r="C22" s="7"/>
      <c r="D22" s="8"/>
      <c r="E22" s="7"/>
      <c r="F22" s="9"/>
      <c r="H22" s="33"/>
      <c r="I22" s="28"/>
      <c r="J22" s="34"/>
      <c r="K22" s="28"/>
      <c r="L22" s="35"/>
      <c r="N22" s="58"/>
      <c r="O22" s="55"/>
      <c r="P22" s="61"/>
      <c r="Q22" s="55"/>
      <c r="R22" s="64"/>
      <c r="T22" s="71"/>
      <c r="U22" s="40"/>
      <c r="V22" s="39"/>
      <c r="W22" s="40"/>
      <c r="X22" s="72"/>
      <c r="Z22" s="87"/>
      <c r="AA22" s="81"/>
      <c r="AB22" s="81"/>
      <c r="AC22" s="81"/>
      <c r="AD22" s="89"/>
      <c r="AJ22" s="19"/>
      <c r="AK22" s="20"/>
      <c r="AL22" s="20"/>
      <c r="AM22" s="20"/>
      <c r="AN22" s="20"/>
      <c r="AO22" s="21"/>
      <c r="AP22" s="20"/>
      <c r="AQ22" s="21"/>
      <c r="AR22" s="20"/>
      <c r="AS22" s="21"/>
      <c r="AT22" s="22"/>
    </row>
    <row r="23" spans="1:46">
      <c r="B23" s="10"/>
      <c r="C23" s="11"/>
      <c r="D23" s="12" t="s">
        <v>6</v>
      </c>
      <c r="E23" s="11"/>
      <c r="F23" s="13">
        <f>SUM(F7:F21)</f>
        <v>0</v>
      </c>
      <c r="H23" s="36"/>
      <c r="I23" s="29"/>
      <c r="J23" s="37" t="s">
        <v>6</v>
      </c>
      <c r="K23" s="29"/>
      <c r="L23" s="38">
        <f>SUM(L7:L22)</f>
        <v>0</v>
      </c>
      <c r="N23" s="59"/>
      <c r="O23" s="56"/>
      <c r="P23" s="62" t="s">
        <v>6</v>
      </c>
      <c r="Q23" s="56"/>
      <c r="R23" s="65">
        <f>SUM(R7:R22)</f>
        <v>0</v>
      </c>
      <c r="T23" s="73"/>
      <c r="U23" s="74"/>
      <c r="V23" s="75" t="s">
        <v>6</v>
      </c>
      <c r="W23" s="74"/>
      <c r="X23" s="76">
        <f>SUM(X7:X22)</f>
        <v>0</v>
      </c>
      <c r="Z23" s="90"/>
      <c r="AA23" s="82"/>
      <c r="AB23" s="82" t="s">
        <v>6</v>
      </c>
      <c r="AC23" s="82"/>
      <c r="AD23" s="92">
        <f>SUM(AD7:AD22)</f>
        <v>-450</v>
      </c>
      <c r="AI23" s="5"/>
      <c r="AJ23" s="23"/>
      <c r="AK23" s="24"/>
      <c r="AL23" s="25"/>
      <c r="AM23" s="24"/>
      <c r="AN23" s="25"/>
      <c r="AO23" s="24"/>
      <c r="AP23" s="24"/>
      <c r="AQ23" s="24"/>
      <c r="AR23" s="25"/>
      <c r="AS23" s="24"/>
      <c r="AT23" s="26"/>
    </row>
    <row r="24" spans="1:46">
      <c r="AJ24" s="39"/>
      <c r="AK24" s="39"/>
      <c r="AL24" s="39"/>
      <c r="AM24" s="39"/>
      <c r="AN24" s="39"/>
      <c r="AO24" s="40"/>
      <c r="AP24" s="39"/>
      <c r="AQ24" s="40"/>
      <c r="AR24" s="39"/>
      <c r="AS24" s="40"/>
      <c r="AT24" s="39"/>
    </row>
    <row r="25" spans="1:46">
      <c r="B25" s="5"/>
      <c r="AJ25" s="30" t="str">
        <f>H3</f>
        <v>Huguette</v>
      </c>
      <c r="AK25" s="31"/>
      <c r="AL25" s="31"/>
      <c r="AM25" s="57"/>
      <c r="AN25" s="31"/>
      <c r="AO25" s="27"/>
      <c r="AP25" s="31"/>
      <c r="AQ25" s="27"/>
      <c r="AR25" s="31"/>
      <c r="AS25" s="27"/>
      <c r="AT25" s="32"/>
    </row>
    <row r="26" spans="1:46">
      <c r="B26" s="97" t="s">
        <v>17</v>
      </c>
      <c r="C26" s="97"/>
      <c r="D26" s="97"/>
      <c r="E26" t="s">
        <v>21</v>
      </c>
      <c r="AJ26" s="33"/>
      <c r="AK26" s="34"/>
      <c r="AL26" s="34"/>
      <c r="AM26" s="34"/>
      <c r="AN26" s="34"/>
      <c r="AO26" s="28"/>
      <c r="AP26" s="34"/>
      <c r="AQ26" s="28"/>
      <c r="AR26" s="34"/>
      <c r="AS26" s="28"/>
      <c r="AT26" s="35"/>
    </row>
    <row r="27" spans="1:46">
      <c r="B27" s="97" t="s">
        <v>18</v>
      </c>
      <c r="C27" s="97"/>
      <c r="D27" s="97"/>
      <c r="E27" t="s">
        <v>20</v>
      </c>
      <c r="AH27">
        <v>1</v>
      </c>
      <c r="AJ27" s="33">
        <f t="shared" ref="AJ27:AJ40" si="13">IF(H7=J7,20,0)</f>
        <v>0</v>
      </c>
      <c r="AK27" s="34" t="e">
        <f>J7-H7</f>
        <v>#VALUE!</v>
      </c>
      <c r="AL27" s="34" t="e">
        <f>ABS(AK27)</f>
        <v>#VALUE!</v>
      </c>
      <c r="AM27" s="34">
        <f>IF(AJ27=20,J7*AI5,0)</f>
        <v>0</v>
      </c>
      <c r="AN27" s="34" t="e">
        <f>AH5*AL27</f>
        <v>#VALUE!</v>
      </c>
      <c r="AO27" s="28"/>
      <c r="AP27" s="34" t="e">
        <f>AJ27+AM27+AN27</f>
        <v>#VALUE!</v>
      </c>
      <c r="AQ27" s="28"/>
      <c r="AR27" s="34">
        <f>IF(H7=AG5,0,AN27)</f>
        <v>0</v>
      </c>
      <c r="AS27" s="28"/>
      <c r="AT27" s="35">
        <f>AJ27+AM27+AR27</f>
        <v>0</v>
      </c>
    </row>
    <row r="28" spans="1:46">
      <c r="B28" s="97" t="s">
        <v>19</v>
      </c>
      <c r="C28" s="97"/>
      <c r="D28" s="97"/>
      <c r="E28" t="s">
        <v>22</v>
      </c>
      <c r="AH28">
        <v>2</v>
      </c>
      <c r="AJ28" s="33">
        <f t="shared" si="13"/>
        <v>0</v>
      </c>
      <c r="AK28" s="34" t="e">
        <f t="shared" ref="AK28:AK41" si="14">J8-H8</f>
        <v>#VALUE!</v>
      </c>
      <c r="AL28" s="34" t="e">
        <f t="shared" ref="AL28:AL41" si="15">ABS(AK28)</f>
        <v>#VALUE!</v>
      </c>
      <c r="AM28" s="34">
        <f>IF(AJ28=20,J8*AI5,0)</f>
        <v>0</v>
      </c>
      <c r="AN28" s="34" t="e">
        <f>AH5*AL28</f>
        <v>#VALUE!</v>
      </c>
      <c r="AO28" s="28"/>
      <c r="AP28" s="34" t="e">
        <f t="shared" ref="AP28:AP41" si="16">AJ28+AM28+AN28</f>
        <v>#VALUE!</v>
      </c>
      <c r="AQ28" s="28"/>
      <c r="AR28" s="34">
        <f>IF(H8=AG5,0,AN28)</f>
        <v>0</v>
      </c>
      <c r="AS28" s="28"/>
      <c r="AT28" s="35">
        <f t="shared" ref="AT28:AT41" si="17">AJ28+AM28+AR28</f>
        <v>0</v>
      </c>
    </row>
    <row r="29" spans="1:46">
      <c r="AH29">
        <v>3</v>
      </c>
      <c r="AJ29" s="33">
        <f t="shared" si="13"/>
        <v>0</v>
      </c>
      <c r="AK29" s="34" t="e">
        <f t="shared" si="14"/>
        <v>#VALUE!</v>
      </c>
      <c r="AL29" s="34" t="e">
        <f t="shared" si="15"/>
        <v>#VALUE!</v>
      </c>
      <c r="AM29" s="34">
        <f>IF(AJ29=20,J9*AI5,0)</f>
        <v>0</v>
      </c>
      <c r="AN29" s="34" t="e">
        <f>AH5*AL29</f>
        <v>#VALUE!</v>
      </c>
      <c r="AO29" s="28"/>
      <c r="AP29" s="34" t="e">
        <f t="shared" si="16"/>
        <v>#VALUE!</v>
      </c>
      <c r="AQ29" s="28"/>
      <c r="AR29" s="34">
        <f>IF(H9=AG5,0,AN29)</f>
        <v>0</v>
      </c>
      <c r="AS29" s="28"/>
      <c r="AT29" s="35">
        <f t="shared" si="17"/>
        <v>0</v>
      </c>
    </row>
    <row r="30" spans="1:46">
      <c r="P30" s="96"/>
      <c r="AH30">
        <v>4</v>
      </c>
      <c r="AJ30" s="33">
        <f t="shared" si="13"/>
        <v>0</v>
      </c>
      <c r="AK30" s="34" t="e">
        <f t="shared" si="14"/>
        <v>#VALUE!</v>
      </c>
      <c r="AL30" s="34" t="e">
        <f t="shared" si="15"/>
        <v>#VALUE!</v>
      </c>
      <c r="AM30" s="34">
        <f>IF(AJ30=20,J10*AI5,0)</f>
        <v>0</v>
      </c>
      <c r="AN30" s="34" t="e">
        <f>AH5*AL30</f>
        <v>#VALUE!</v>
      </c>
      <c r="AO30" s="28"/>
      <c r="AP30" s="34" t="e">
        <f t="shared" si="16"/>
        <v>#VALUE!</v>
      </c>
      <c r="AQ30" s="28"/>
      <c r="AR30" s="34">
        <f>IF(H10=AG5,0,AN30)</f>
        <v>0</v>
      </c>
      <c r="AS30" s="28"/>
      <c r="AT30" s="35">
        <f t="shared" si="17"/>
        <v>0</v>
      </c>
    </row>
    <row r="31" spans="1:46">
      <c r="AH31">
        <v>5</v>
      </c>
      <c r="AJ31" s="33">
        <f t="shared" si="13"/>
        <v>0</v>
      </c>
      <c r="AK31" s="34" t="e">
        <f t="shared" si="14"/>
        <v>#VALUE!</v>
      </c>
      <c r="AL31" s="34" t="e">
        <f t="shared" si="15"/>
        <v>#VALUE!</v>
      </c>
      <c r="AM31" s="34">
        <f>IF(AJ31=20,J11*AI5,0)</f>
        <v>0</v>
      </c>
      <c r="AN31" s="34" t="e">
        <f>AH5*AL31</f>
        <v>#VALUE!</v>
      </c>
      <c r="AO31" s="28"/>
      <c r="AP31" s="34" t="e">
        <f t="shared" si="16"/>
        <v>#VALUE!</v>
      </c>
      <c r="AQ31" s="28"/>
      <c r="AR31" s="34">
        <f>IF(H11=AG5,0,AN31)</f>
        <v>0</v>
      </c>
      <c r="AS31" s="28"/>
      <c r="AT31" s="35">
        <f t="shared" si="17"/>
        <v>0</v>
      </c>
    </row>
    <row r="32" spans="1:46">
      <c r="AH32">
        <v>6</v>
      </c>
      <c r="AJ32" s="33">
        <f t="shared" si="13"/>
        <v>0</v>
      </c>
      <c r="AK32" s="34" t="e">
        <f t="shared" si="14"/>
        <v>#VALUE!</v>
      </c>
      <c r="AL32" s="34" t="e">
        <f t="shared" si="15"/>
        <v>#VALUE!</v>
      </c>
      <c r="AM32" s="34">
        <f>IF(AJ32=20,J12*AI5,0)</f>
        <v>0</v>
      </c>
      <c r="AN32" s="34" t="e">
        <f>AH5*AL32</f>
        <v>#VALUE!</v>
      </c>
      <c r="AO32" s="28"/>
      <c r="AP32" s="34" t="e">
        <f t="shared" si="16"/>
        <v>#VALUE!</v>
      </c>
      <c r="AQ32" s="28"/>
      <c r="AR32" s="34">
        <f>IF(H12=AG5,0,AN32)</f>
        <v>0</v>
      </c>
      <c r="AS32" s="28"/>
      <c r="AT32" s="35">
        <f t="shared" si="17"/>
        <v>0</v>
      </c>
    </row>
    <row r="33" spans="1:46">
      <c r="AH33">
        <v>7</v>
      </c>
      <c r="AJ33" s="33">
        <f t="shared" si="13"/>
        <v>0</v>
      </c>
      <c r="AK33" s="34" t="e">
        <f t="shared" si="14"/>
        <v>#VALUE!</v>
      </c>
      <c r="AL33" s="34" t="e">
        <f t="shared" si="15"/>
        <v>#VALUE!</v>
      </c>
      <c r="AM33" s="34">
        <f>IF(AJ33=20,J13*AI5,0)</f>
        <v>0</v>
      </c>
      <c r="AN33" s="34" t="e">
        <f>AH5*AL33</f>
        <v>#VALUE!</v>
      </c>
      <c r="AO33" s="28"/>
      <c r="AP33" s="34" t="e">
        <f t="shared" si="16"/>
        <v>#VALUE!</v>
      </c>
      <c r="AQ33" s="28"/>
      <c r="AR33" s="34">
        <f>IF(H13=AG5,0,AN33)</f>
        <v>0</v>
      </c>
      <c r="AS33" s="28"/>
      <c r="AT33" s="35">
        <f t="shared" si="17"/>
        <v>0</v>
      </c>
    </row>
    <row r="34" spans="1:46">
      <c r="AH34">
        <v>8</v>
      </c>
      <c r="AJ34" s="33">
        <f t="shared" si="13"/>
        <v>0</v>
      </c>
      <c r="AK34" s="34" t="e">
        <f t="shared" si="14"/>
        <v>#VALUE!</v>
      </c>
      <c r="AL34" s="34" t="e">
        <f t="shared" si="15"/>
        <v>#VALUE!</v>
      </c>
      <c r="AM34" s="34">
        <f>IF(AJ34=20,J14*AI5,0)</f>
        <v>0</v>
      </c>
      <c r="AN34" s="34" t="e">
        <f>AH5*AL34</f>
        <v>#VALUE!</v>
      </c>
      <c r="AO34" s="28"/>
      <c r="AP34" s="34" t="e">
        <f t="shared" si="16"/>
        <v>#VALUE!</v>
      </c>
      <c r="AQ34" s="28"/>
      <c r="AR34" s="34">
        <f>IF(H14=AG5,0,AN34)</f>
        <v>0</v>
      </c>
      <c r="AS34" s="28"/>
      <c r="AT34" s="35">
        <f t="shared" si="17"/>
        <v>0</v>
      </c>
    </row>
    <row r="35" spans="1:46">
      <c r="AH35">
        <v>9</v>
      </c>
      <c r="AJ35" s="33">
        <f t="shared" si="13"/>
        <v>0</v>
      </c>
      <c r="AK35" s="34" t="e">
        <f t="shared" si="14"/>
        <v>#VALUE!</v>
      </c>
      <c r="AL35" s="34" t="e">
        <f t="shared" si="15"/>
        <v>#VALUE!</v>
      </c>
      <c r="AM35" s="34">
        <f>IF(AJ35=20,J15*AI5,0)</f>
        <v>0</v>
      </c>
      <c r="AN35" s="34" t="e">
        <f>AH5*AL35</f>
        <v>#VALUE!</v>
      </c>
      <c r="AO35" s="28"/>
      <c r="AP35" s="34" t="e">
        <f t="shared" si="16"/>
        <v>#VALUE!</v>
      </c>
      <c r="AQ35" s="28"/>
      <c r="AR35" s="34">
        <f>IF(H15=AG5,0,AN35)</f>
        <v>0</v>
      </c>
      <c r="AS35" s="28"/>
      <c r="AT35" s="35">
        <f t="shared" si="17"/>
        <v>0</v>
      </c>
    </row>
    <row r="36" spans="1:46">
      <c r="AH36">
        <v>10</v>
      </c>
      <c r="AJ36" s="33">
        <f t="shared" si="13"/>
        <v>0</v>
      </c>
      <c r="AK36" s="34" t="e">
        <f t="shared" si="14"/>
        <v>#VALUE!</v>
      </c>
      <c r="AL36" s="34" t="e">
        <f t="shared" si="15"/>
        <v>#VALUE!</v>
      </c>
      <c r="AM36" s="34">
        <f>IF(AJ36=20,J16*AI5,0)</f>
        <v>0</v>
      </c>
      <c r="AN36" s="34" t="e">
        <f>AH5*AL36</f>
        <v>#VALUE!</v>
      </c>
      <c r="AO36" s="28"/>
      <c r="AP36" s="34" t="e">
        <f t="shared" si="16"/>
        <v>#VALUE!</v>
      </c>
      <c r="AQ36" s="28"/>
      <c r="AR36" s="34">
        <f>IF(H16=AG5,0,AN36)</f>
        <v>0</v>
      </c>
      <c r="AS36" s="28"/>
      <c r="AT36" s="35">
        <f t="shared" si="17"/>
        <v>0</v>
      </c>
    </row>
    <row r="37" spans="1:46">
      <c r="AH37">
        <v>11</v>
      </c>
      <c r="AJ37" s="33">
        <f t="shared" si="13"/>
        <v>0</v>
      </c>
      <c r="AK37" s="34" t="e">
        <f t="shared" si="14"/>
        <v>#VALUE!</v>
      </c>
      <c r="AL37" s="34" t="e">
        <f t="shared" si="15"/>
        <v>#VALUE!</v>
      </c>
      <c r="AM37" s="34">
        <f>IF(AJ37=20,J17*AI5,0)</f>
        <v>0</v>
      </c>
      <c r="AN37" s="34" t="e">
        <f>AH5*AL37</f>
        <v>#VALUE!</v>
      </c>
      <c r="AO37" s="28"/>
      <c r="AP37" s="34" t="e">
        <f t="shared" si="16"/>
        <v>#VALUE!</v>
      </c>
      <c r="AQ37" s="28"/>
      <c r="AR37" s="34">
        <f>IF(H17=AG5,0,AN37)</f>
        <v>0</v>
      </c>
      <c r="AS37" s="28"/>
      <c r="AT37" s="35">
        <f t="shared" si="17"/>
        <v>0</v>
      </c>
    </row>
    <row r="38" spans="1:46">
      <c r="AH38">
        <v>12</v>
      </c>
      <c r="AJ38" s="33">
        <f t="shared" si="13"/>
        <v>0</v>
      </c>
      <c r="AK38" s="34" t="e">
        <f t="shared" si="14"/>
        <v>#VALUE!</v>
      </c>
      <c r="AL38" s="34" t="e">
        <f t="shared" si="15"/>
        <v>#VALUE!</v>
      </c>
      <c r="AM38" s="34">
        <f>IF(AJ38=20,J18*AI5,0)</f>
        <v>0</v>
      </c>
      <c r="AN38" s="34" t="e">
        <f>AH5*AL38</f>
        <v>#VALUE!</v>
      </c>
      <c r="AO38" s="28"/>
      <c r="AP38" s="34" t="e">
        <f t="shared" si="16"/>
        <v>#VALUE!</v>
      </c>
      <c r="AQ38" s="28"/>
      <c r="AR38" s="34">
        <f>IF(H18=AG5,0,AN38)</f>
        <v>0</v>
      </c>
      <c r="AS38" s="28"/>
      <c r="AT38" s="35">
        <f t="shared" si="17"/>
        <v>0</v>
      </c>
    </row>
    <row r="39" spans="1:46">
      <c r="AH39">
        <v>13</v>
      </c>
      <c r="AJ39" s="33">
        <f t="shared" si="13"/>
        <v>0</v>
      </c>
      <c r="AK39" s="34" t="e">
        <f t="shared" si="14"/>
        <v>#VALUE!</v>
      </c>
      <c r="AL39" s="34" t="e">
        <f t="shared" si="15"/>
        <v>#VALUE!</v>
      </c>
      <c r="AM39" s="34">
        <f>IF(AJ39=20,J19*AI5,0)</f>
        <v>0</v>
      </c>
      <c r="AN39" s="34" t="e">
        <f>AH5*AL39</f>
        <v>#VALUE!</v>
      </c>
      <c r="AO39" s="28"/>
      <c r="AP39" s="34" t="e">
        <f t="shared" si="16"/>
        <v>#VALUE!</v>
      </c>
      <c r="AQ39" s="28"/>
      <c r="AR39" s="34">
        <f>IF(H19=AG5,0,AN39)</f>
        <v>0</v>
      </c>
      <c r="AS39" s="28"/>
      <c r="AT39" s="35">
        <f t="shared" si="17"/>
        <v>0</v>
      </c>
    </row>
    <row r="40" spans="1:46">
      <c r="AH40">
        <v>14</v>
      </c>
      <c r="AJ40" s="33">
        <f t="shared" si="13"/>
        <v>0</v>
      </c>
      <c r="AK40" s="34" t="e">
        <f t="shared" si="14"/>
        <v>#VALUE!</v>
      </c>
      <c r="AL40" s="34" t="e">
        <f t="shared" si="15"/>
        <v>#VALUE!</v>
      </c>
      <c r="AM40" s="34">
        <f>IF(AJ40=20,J20*AI5,0)</f>
        <v>0</v>
      </c>
      <c r="AN40" s="34" t="e">
        <f>AH5*AL40</f>
        <v>#VALUE!</v>
      </c>
      <c r="AO40" s="28"/>
      <c r="AP40" s="34" t="e">
        <f t="shared" si="16"/>
        <v>#VALUE!</v>
      </c>
      <c r="AQ40" s="28"/>
      <c r="AR40" s="34">
        <f>IF(H20=AG5,0,AN40)</f>
        <v>0</v>
      </c>
      <c r="AS40" s="28"/>
      <c r="AT40" s="35">
        <f t="shared" si="17"/>
        <v>0</v>
      </c>
    </row>
    <row r="41" spans="1:46">
      <c r="A41" s="5"/>
      <c r="B41" s="5"/>
      <c r="D41" s="5"/>
      <c r="F41" s="5"/>
      <c r="N41" s="60"/>
      <c r="AH41">
        <v>15</v>
      </c>
      <c r="AJ41" s="33">
        <f>IF(H21=J21,20,0)</f>
        <v>0</v>
      </c>
      <c r="AK41" s="34" t="e">
        <f t="shared" si="14"/>
        <v>#VALUE!</v>
      </c>
      <c r="AL41" s="34" t="e">
        <f t="shared" si="15"/>
        <v>#VALUE!</v>
      </c>
      <c r="AM41" s="34">
        <f>IF(AJ41=20,J21*AI5,0)</f>
        <v>0</v>
      </c>
      <c r="AN41" s="34" t="e">
        <f>AH5*AL41</f>
        <v>#VALUE!</v>
      </c>
      <c r="AO41" s="28"/>
      <c r="AP41" s="34" t="e">
        <f t="shared" si="16"/>
        <v>#VALUE!</v>
      </c>
      <c r="AQ41" s="28"/>
      <c r="AR41" s="34">
        <f>IF(H21=AG5,0,AN41)</f>
        <v>0</v>
      </c>
      <c r="AS41" s="28"/>
      <c r="AT41" s="35">
        <f t="shared" si="17"/>
        <v>0</v>
      </c>
    </row>
    <row r="42" spans="1:46">
      <c r="AJ42" s="33"/>
      <c r="AK42" s="34"/>
      <c r="AL42" s="34"/>
      <c r="AM42" s="34"/>
      <c r="AN42" s="34"/>
      <c r="AO42" s="28"/>
      <c r="AP42" s="34"/>
      <c r="AQ42" s="28"/>
      <c r="AR42" s="34"/>
      <c r="AS42" s="28"/>
      <c r="AT42" s="35"/>
    </row>
    <row r="43" spans="1:46">
      <c r="AJ43" s="33"/>
      <c r="AK43" s="34"/>
      <c r="AL43" s="34"/>
      <c r="AM43" s="34"/>
      <c r="AN43" s="34"/>
      <c r="AO43" s="28"/>
      <c r="AP43" s="34"/>
      <c r="AQ43" s="28"/>
      <c r="AR43" s="34"/>
      <c r="AS43" s="28"/>
      <c r="AT43" s="35"/>
    </row>
    <row r="44" spans="1:46">
      <c r="AJ44" s="36"/>
      <c r="AK44" s="37"/>
      <c r="AL44" s="37"/>
      <c r="AM44" s="37"/>
      <c r="AN44" s="37"/>
      <c r="AO44" s="29"/>
      <c r="AP44" s="37"/>
      <c r="AQ44" s="29"/>
      <c r="AR44" s="37"/>
      <c r="AS44" s="29"/>
      <c r="AT44" s="38"/>
    </row>
    <row r="46" spans="1:46">
      <c r="V46" s="39"/>
      <c r="AJ46" s="43" t="str">
        <f>N3</f>
        <v>Bernard</v>
      </c>
      <c r="AK46" s="44"/>
      <c r="AL46" s="44"/>
      <c r="AM46" s="44"/>
      <c r="AN46" s="44"/>
      <c r="AO46" s="45"/>
      <c r="AP46" s="44"/>
      <c r="AQ46" s="45"/>
      <c r="AR46" s="44"/>
      <c r="AS46" s="45"/>
      <c r="AT46" s="46"/>
    </row>
    <row r="47" spans="1:46">
      <c r="AJ47" s="47"/>
      <c r="AK47" s="48"/>
      <c r="AL47" s="48"/>
      <c r="AM47" s="48"/>
      <c r="AN47" s="48"/>
      <c r="AO47" s="49"/>
      <c r="AP47" s="48"/>
      <c r="AQ47" s="49"/>
      <c r="AR47" s="48"/>
      <c r="AS47" s="49"/>
      <c r="AT47" s="50"/>
    </row>
    <row r="48" spans="1:46">
      <c r="AJ48" s="47"/>
      <c r="AK48" s="48"/>
      <c r="AL48" s="48"/>
      <c r="AM48" s="48"/>
      <c r="AN48" s="48"/>
      <c r="AO48" s="49"/>
      <c r="AP48" s="48"/>
      <c r="AQ48" s="49"/>
      <c r="AR48" s="48"/>
      <c r="AS48" s="49"/>
      <c r="AT48" s="50"/>
    </row>
    <row r="49" spans="34:46">
      <c r="AH49">
        <v>1</v>
      </c>
      <c r="AJ49" s="47">
        <f>IF(N7=P7,20,0)</f>
        <v>0</v>
      </c>
      <c r="AK49" s="48" t="e">
        <f t="shared" ref="AK49:AK63" si="18">P7-N7</f>
        <v>#VALUE!</v>
      </c>
      <c r="AL49" s="48" t="e">
        <f>ABS(AK49)</f>
        <v>#VALUE!</v>
      </c>
      <c r="AM49" s="48">
        <f>IF(AJ49=20,P7*AI5,0)</f>
        <v>0</v>
      </c>
      <c r="AN49" s="48" t="e">
        <f>AH5*AL49</f>
        <v>#VALUE!</v>
      </c>
      <c r="AO49" s="49"/>
      <c r="AP49" s="48" t="e">
        <f>AJ49+AM49+AN49</f>
        <v>#VALUE!</v>
      </c>
      <c r="AQ49" s="49"/>
      <c r="AR49" s="48">
        <f>IF(N7=AG5,0,AN49)</f>
        <v>0</v>
      </c>
      <c r="AS49" s="49"/>
      <c r="AT49" s="50">
        <f t="shared" ref="AT49:AT63" si="19">AJ49+AM49+AR49</f>
        <v>0</v>
      </c>
    </row>
    <row r="50" spans="34:46">
      <c r="AH50">
        <v>2</v>
      </c>
      <c r="AJ50" s="47">
        <f t="shared" ref="AJ50:AJ63" si="20">IF(N8=P8,20,0)</f>
        <v>0</v>
      </c>
      <c r="AK50" s="48" t="e">
        <f t="shared" si="18"/>
        <v>#VALUE!</v>
      </c>
      <c r="AL50" s="48" t="e">
        <f t="shared" ref="AL50:AL63" si="21">ABS(AK50)</f>
        <v>#VALUE!</v>
      </c>
      <c r="AM50" s="48">
        <f>IF(AJ50=20,P8*AI5,0)</f>
        <v>0</v>
      </c>
      <c r="AN50" s="48" t="e">
        <f>AH5*AL50</f>
        <v>#VALUE!</v>
      </c>
      <c r="AO50" s="49"/>
      <c r="AP50" s="48" t="e">
        <f t="shared" ref="AP50:AP63" si="22">AJ50+AM50+AN50</f>
        <v>#VALUE!</v>
      </c>
      <c r="AQ50" s="49"/>
      <c r="AR50" s="48">
        <f>IF(N8=AG5,0,AN50)</f>
        <v>0</v>
      </c>
      <c r="AS50" s="49"/>
      <c r="AT50" s="50">
        <f t="shared" si="19"/>
        <v>0</v>
      </c>
    </row>
    <row r="51" spans="34:46">
      <c r="AH51">
        <v>3</v>
      </c>
      <c r="AJ51" s="47">
        <f t="shared" si="20"/>
        <v>0</v>
      </c>
      <c r="AK51" s="48" t="e">
        <f t="shared" si="18"/>
        <v>#VALUE!</v>
      </c>
      <c r="AL51" s="48" t="e">
        <f t="shared" si="21"/>
        <v>#VALUE!</v>
      </c>
      <c r="AM51" s="48">
        <f>IF(AJ51=20,P9*AI5,0)</f>
        <v>0</v>
      </c>
      <c r="AN51" s="48" t="e">
        <f>AH5*AL51</f>
        <v>#VALUE!</v>
      </c>
      <c r="AO51" s="49"/>
      <c r="AP51" s="48" t="e">
        <f t="shared" si="22"/>
        <v>#VALUE!</v>
      </c>
      <c r="AQ51" s="49"/>
      <c r="AR51" s="48">
        <f>IF(N9=AG5,0,AN51)</f>
        <v>0</v>
      </c>
      <c r="AS51" s="49"/>
      <c r="AT51" s="50">
        <f t="shared" si="19"/>
        <v>0</v>
      </c>
    </row>
    <row r="52" spans="34:46">
      <c r="AH52">
        <v>4</v>
      </c>
      <c r="AJ52" s="47">
        <f t="shared" si="20"/>
        <v>0</v>
      </c>
      <c r="AK52" s="48" t="e">
        <f t="shared" si="18"/>
        <v>#VALUE!</v>
      </c>
      <c r="AL52" s="48" t="e">
        <f t="shared" si="21"/>
        <v>#VALUE!</v>
      </c>
      <c r="AM52" s="48">
        <f>IF(AJ52=20,P10*AI5,0)</f>
        <v>0</v>
      </c>
      <c r="AN52" s="48" t="e">
        <f>AH5*AL52</f>
        <v>#VALUE!</v>
      </c>
      <c r="AO52" s="49"/>
      <c r="AP52" s="48" t="e">
        <f t="shared" si="22"/>
        <v>#VALUE!</v>
      </c>
      <c r="AQ52" s="49"/>
      <c r="AR52" s="48">
        <f>IF(N10=AG5,0,AN52)</f>
        <v>0</v>
      </c>
      <c r="AS52" s="49"/>
      <c r="AT52" s="50">
        <f t="shared" si="19"/>
        <v>0</v>
      </c>
    </row>
    <row r="53" spans="34:46">
      <c r="AH53">
        <v>5</v>
      </c>
      <c r="AJ53" s="47">
        <f t="shared" si="20"/>
        <v>0</v>
      </c>
      <c r="AK53" s="48" t="e">
        <f t="shared" si="18"/>
        <v>#VALUE!</v>
      </c>
      <c r="AL53" s="48" t="e">
        <f t="shared" si="21"/>
        <v>#VALUE!</v>
      </c>
      <c r="AM53" s="48">
        <f>IF(AJ53=20,P11*AI5,0)</f>
        <v>0</v>
      </c>
      <c r="AN53" s="48" t="e">
        <f>AH5*AL53</f>
        <v>#VALUE!</v>
      </c>
      <c r="AO53" s="49"/>
      <c r="AP53" s="48" t="e">
        <f t="shared" si="22"/>
        <v>#VALUE!</v>
      </c>
      <c r="AQ53" s="49"/>
      <c r="AR53" s="48">
        <f>IF(N11=AG5,0,AN53)</f>
        <v>0</v>
      </c>
      <c r="AS53" s="49"/>
      <c r="AT53" s="50">
        <f t="shared" si="19"/>
        <v>0</v>
      </c>
    </row>
    <row r="54" spans="34:46">
      <c r="AH54">
        <v>6</v>
      </c>
      <c r="AJ54" s="47">
        <f t="shared" si="20"/>
        <v>0</v>
      </c>
      <c r="AK54" s="48" t="e">
        <f t="shared" si="18"/>
        <v>#VALUE!</v>
      </c>
      <c r="AL54" s="48" t="e">
        <f t="shared" si="21"/>
        <v>#VALUE!</v>
      </c>
      <c r="AM54" s="48">
        <f>IF(AJ54=20,P12*AI5,0)</f>
        <v>0</v>
      </c>
      <c r="AN54" s="48" t="e">
        <f>AH5*AL54</f>
        <v>#VALUE!</v>
      </c>
      <c r="AO54" s="49"/>
      <c r="AP54" s="48" t="e">
        <f t="shared" si="22"/>
        <v>#VALUE!</v>
      </c>
      <c r="AQ54" s="49"/>
      <c r="AR54" s="48">
        <f>IF(N12=AG5,0,AN54)</f>
        <v>0</v>
      </c>
      <c r="AS54" s="49"/>
      <c r="AT54" s="50">
        <f t="shared" si="19"/>
        <v>0</v>
      </c>
    </row>
    <row r="55" spans="34:46">
      <c r="AH55">
        <v>7</v>
      </c>
      <c r="AJ55" s="47">
        <f t="shared" si="20"/>
        <v>0</v>
      </c>
      <c r="AK55" s="48" t="e">
        <f t="shared" si="18"/>
        <v>#VALUE!</v>
      </c>
      <c r="AL55" s="48" t="e">
        <f t="shared" si="21"/>
        <v>#VALUE!</v>
      </c>
      <c r="AM55" s="48">
        <f>IF(AJ55=20,P13*AI5,0)</f>
        <v>0</v>
      </c>
      <c r="AN55" s="48" t="e">
        <f>AH5*AL55</f>
        <v>#VALUE!</v>
      </c>
      <c r="AO55" s="49"/>
      <c r="AP55" s="48" t="e">
        <f t="shared" si="22"/>
        <v>#VALUE!</v>
      </c>
      <c r="AQ55" s="49"/>
      <c r="AR55" s="48">
        <f>IF(N13=AG5,0,AN55)</f>
        <v>0</v>
      </c>
      <c r="AS55" s="49"/>
      <c r="AT55" s="50">
        <f t="shared" si="19"/>
        <v>0</v>
      </c>
    </row>
    <row r="56" spans="34:46">
      <c r="AH56">
        <v>8</v>
      </c>
      <c r="AJ56" s="47">
        <f t="shared" si="20"/>
        <v>0</v>
      </c>
      <c r="AK56" s="48" t="e">
        <f t="shared" si="18"/>
        <v>#VALUE!</v>
      </c>
      <c r="AL56" s="48" t="e">
        <f t="shared" si="21"/>
        <v>#VALUE!</v>
      </c>
      <c r="AM56" s="48">
        <f>IF(AJ56=20,P14*AI5,0)</f>
        <v>0</v>
      </c>
      <c r="AN56" s="48" t="e">
        <f>AH5*AL56</f>
        <v>#VALUE!</v>
      </c>
      <c r="AO56" s="49"/>
      <c r="AP56" s="48" t="e">
        <f t="shared" si="22"/>
        <v>#VALUE!</v>
      </c>
      <c r="AQ56" s="49"/>
      <c r="AR56" s="48">
        <f>IF(N14=AG5,0,AN56)</f>
        <v>0</v>
      </c>
      <c r="AS56" s="49"/>
      <c r="AT56" s="50">
        <f t="shared" si="19"/>
        <v>0</v>
      </c>
    </row>
    <row r="57" spans="34:46">
      <c r="AH57">
        <v>9</v>
      </c>
      <c r="AJ57" s="47">
        <f t="shared" si="20"/>
        <v>0</v>
      </c>
      <c r="AK57" s="48" t="e">
        <f t="shared" si="18"/>
        <v>#VALUE!</v>
      </c>
      <c r="AL57" s="48" t="e">
        <f t="shared" si="21"/>
        <v>#VALUE!</v>
      </c>
      <c r="AM57" s="48">
        <f>IF(AJ57=20,P15*AI5,0)</f>
        <v>0</v>
      </c>
      <c r="AN57" s="48" t="e">
        <f>AH5*AL57</f>
        <v>#VALUE!</v>
      </c>
      <c r="AO57" s="49"/>
      <c r="AP57" s="48" t="e">
        <f t="shared" si="22"/>
        <v>#VALUE!</v>
      </c>
      <c r="AQ57" s="49"/>
      <c r="AR57" s="48">
        <f>IF(N15=AG5,0,AN57)</f>
        <v>0</v>
      </c>
      <c r="AS57" s="49"/>
      <c r="AT57" s="50">
        <f t="shared" si="19"/>
        <v>0</v>
      </c>
    </row>
    <row r="58" spans="34:46">
      <c r="AH58">
        <v>10</v>
      </c>
      <c r="AJ58" s="47">
        <f t="shared" si="20"/>
        <v>0</v>
      </c>
      <c r="AK58" s="48" t="e">
        <f t="shared" si="18"/>
        <v>#VALUE!</v>
      </c>
      <c r="AL58" s="48" t="e">
        <f t="shared" si="21"/>
        <v>#VALUE!</v>
      </c>
      <c r="AM58" s="48">
        <f>IF(AJ58=20,P16*AI5,0)</f>
        <v>0</v>
      </c>
      <c r="AN58" s="48" t="e">
        <f>AH5*AL58</f>
        <v>#VALUE!</v>
      </c>
      <c r="AO58" s="49"/>
      <c r="AP58" s="48" t="e">
        <f t="shared" si="22"/>
        <v>#VALUE!</v>
      </c>
      <c r="AQ58" s="49"/>
      <c r="AR58" s="48">
        <f>IF(N16=AG5,0,AN58)</f>
        <v>0</v>
      </c>
      <c r="AS58" s="49"/>
      <c r="AT58" s="50">
        <f t="shared" si="19"/>
        <v>0</v>
      </c>
    </row>
    <row r="59" spans="34:46">
      <c r="AH59">
        <v>11</v>
      </c>
      <c r="AJ59" s="47">
        <f t="shared" si="20"/>
        <v>0</v>
      </c>
      <c r="AK59" s="48" t="e">
        <f t="shared" si="18"/>
        <v>#VALUE!</v>
      </c>
      <c r="AL59" s="48" t="e">
        <f t="shared" si="21"/>
        <v>#VALUE!</v>
      </c>
      <c r="AM59" s="48">
        <f>IF(AJ59=20,P17*AI5,0)</f>
        <v>0</v>
      </c>
      <c r="AN59" s="48" t="e">
        <f>AH5*AL59</f>
        <v>#VALUE!</v>
      </c>
      <c r="AO59" s="49"/>
      <c r="AP59" s="48" t="e">
        <f t="shared" si="22"/>
        <v>#VALUE!</v>
      </c>
      <c r="AQ59" s="49"/>
      <c r="AR59" s="48">
        <f>IF(N17=AG5,0,AN59)</f>
        <v>0</v>
      </c>
      <c r="AS59" s="49"/>
      <c r="AT59" s="50">
        <f t="shared" si="19"/>
        <v>0</v>
      </c>
    </row>
    <row r="60" spans="34:46">
      <c r="AH60">
        <v>12</v>
      </c>
      <c r="AJ60" s="47">
        <f t="shared" si="20"/>
        <v>0</v>
      </c>
      <c r="AK60" s="48" t="e">
        <f t="shared" si="18"/>
        <v>#VALUE!</v>
      </c>
      <c r="AL60" s="48" t="e">
        <f t="shared" si="21"/>
        <v>#VALUE!</v>
      </c>
      <c r="AM60" s="48">
        <f>IF(AJ60=20,P18*AI5,0)</f>
        <v>0</v>
      </c>
      <c r="AN60" s="48" t="e">
        <f>AH5*AL60</f>
        <v>#VALUE!</v>
      </c>
      <c r="AO60" s="49"/>
      <c r="AP60" s="48" t="e">
        <f t="shared" si="22"/>
        <v>#VALUE!</v>
      </c>
      <c r="AQ60" s="49"/>
      <c r="AR60" s="48">
        <f>IF(N18=AG5,0,AN60)</f>
        <v>0</v>
      </c>
      <c r="AS60" s="49"/>
      <c r="AT60" s="50">
        <f t="shared" si="19"/>
        <v>0</v>
      </c>
    </row>
    <row r="61" spans="34:46">
      <c r="AH61">
        <v>13</v>
      </c>
      <c r="AJ61" s="47">
        <f t="shared" si="20"/>
        <v>0</v>
      </c>
      <c r="AK61" s="48" t="e">
        <f t="shared" si="18"/>
        <v>#VALUE!</v>
      </c>
      <c r="AL61" s="48" t="e">
        <f t="shared" si="21"/>
        <v>#VALUE!</v>
      </c>
      <c r="AM61" s="48">
        <f>IF(AJ61=20,P19*AI5,0)</f>
        <v>0</v>
      </c>
      <c r="AN61" s="48" t="e">
        <f>AH5*AL61</f>
        <v>#VALUE!</v>
      </c>
      <c r="AO61" s="49"/>
      <c r="AP61" s="48" t="e">
        <f t="shared" si="22"/>
        <v>#VALUE!</v>
      </c>
      <c r="AQ61" s="49"/>
      <c r="AR61" s="48">
        <f>IF(N19=AG5,0,AN61)</f>
        <v>0</v>
      </c>
      <c r="AS61" s="49"/>
      <c r="AT61" s="50">
        <f t="shared" si="19"/>
        <v>0</v>
      </c>
    </row>
    <row r="62" spans="34:46">
      <c r="AH62" s="42">
        <v>14</v>
      </c>
      <c r="AI62" s="41"/>
      <c r="AJ62" s="47">
        <f t="shared" si="20"/>
        <v>0</v>
      </c>
      <c r="AK62" s="48" t="e">
        <f t="shared" si="18"/>
        <v>#VALUE!</v>
      </c>
      <c r="AL62" s="48" t="e">
        <f t="shared" si="21"/>
        <v>#VALUE!</v>
      </c>
      <c r="AM62" s="48">
        <f>IF(AJ62=20,P20*AI5,0)</f>
        <v>0</v>
      </c>
      <c r="AN62" s="48" t="e">
        <f>AH5*AL62</f>
        <v>#VALUE!</v>
      </c>
      <c r="AO62" s="49"/>
      <c r="AP62" s="48" t="e">
        <f t="shared" si="22"/>
        <v>#VALUE!</v>
      </c>
      <c r="AQ62" s="49"/>
      <c r="AR62" s="48">
        <f>IF(N20=AG5,0,AN62)</f>
        <v>0</v>
      </c>
      <c r="AS62" s="49"/>
      <c r="AT62" s="50">
        <f t="shared" si="19"/>
        <v>0</v>
      </c>
    </row>
    <row r="63" spans="34:46">
      <c r="AH63">
        <v>15</v>
      </c>
      <c r="AJ63" s="47">
        <f t="shared" si="20"/>
        <v>0</v>
      </c>
      <c r="AK63" s="48" t="e">
        <f t="shared" si="18"/>
        <v>#VALUE!</v>
      </c>
      <c r="AL63" s="48" t="e">
        <f t="shared" si="21"/>
        <v>#VALUE!</v>
      </c>
      <c r="AM63" s="48">
        <f>IF(AJ63=20,P21*AI5,0)</f>
        <v>0</v>
      </c>
      <c r="AN63" s="48" t="e">
        <f>AH5*AL63</f>
        <v>#VALUE!</v>
      </c>
      <c r="AO63" s="49"/>
      <c r="AP63" s="48" t="e">
        <f t="shared" si="22"/>
        <v>#VALUE!</v>
      </c>
      <c r="AQ63" s="49"/>
      <c r="AR63" s="48">
        <f>IF(N21=AG5,0,AN63)</f>
        <v>0</v>
      </c>
      <c r="AS63" s="49"/>
      <c r="AT63" s="50">
        <f t="shared" si="19"/>
        <v>0</v>
      </c>
    </row>
    <row r="64" spans="34:46">
      <c r="AJ64" s="47"/>
      <c r="AK64" s="48"/>
      <c r="AL64" s="48"/>
      <c r="AM64" s="48"/>
      <c r="AN64" s="48"/>
      <c r="AO64" s="49"/>
      <c r="AP64" s="48"/>
      <c r="AQ64" s="49"/>
      <c r="AR64" s="48"/>
      <c r="AS64" s="49"/>
      <c r="AT64" s="50"/>
    </row>
    <row r="65" spans="34:46">
      <c r="AJ65" s="51"/>
      <c r="AK65" s="52"/>
      <c r="AL65" s="52"/>
      <c r="AM65" s="52"/>
      <c r="AN65" s="52"/>
      <c r="AO65" s="53"/>
      <c r="AP65" s="52"/>
      <c r="AQ65" s="53"/>
      <c r="AR65" s="52"/>
      <c r="AS65" s="53"/>
      <c r="AT65" s="54"/>
    </row>
    <row r="67" spans="34:46">
      <c r="AJ67" s="67" t="str">
        <f>T3</f>
        <v>France</v>
      </c>
      <c r="AK67" s="69"/>
      <c r="AL67" s="69"/>
      <c r="AM67" s="78"/>
      <c r="AN67" s="69"/>
      <c r="AO67" s="68"/>
      <c r="AP67" s="69"/>
      <c r="AQ67" s="68"/>
      <c r="AR67" s="69"/>
      <c r="AS67" s="68"/>
      <c r="AT67" s="70"/>
    </row>
    <row r="68" spans="34:46">
      <c r="AJ68" s="71"/>
      <c r="AK68" s="39"/>
      <c r="AL68" s="39"/>
      <c r="AM68" s="39"/>
      <c r="AN68" s="39"/>
      <c r="AO68" s="40"/>
      <c r="AP68" s="39"/>
      <c r="AQ68" s="40"/>
      <c r="AR68" s="39"/>
      <c r="AS68" s="40"/>
      <c r="AT68" s="72"/>
    </row>
    <row r="69" spans="34:46">
      <c r="AH69">
        <v>1</v>
      </c>
      <c r="AJ69" s="47">
        <f>IF(T7=V7,20,0)</f>
        <v>0</v>
      </c>
      <c r="AK69" s="39" t="e">
        <f>V7-T7</f>
        <v>#VALUE!</v>
      </c>
      <c r="AL69" s="39" t="e">
        <f>ABS(AK69)</f>
        <v>#VALUE!</v>
      </c>
      <c r="AM69" s="94">
        <f>IF(AJ69=20,V7*AI5,0)</f>
        <v>0</v>
      </c>
      <c r="AN69" s="94" t="e">
        <f>AH5*AL69</f>
        <v>#VALUE!</v>
      </c>
      <c r="AO69" s="40"/>
      <c r="AP69" s="94" t="e">
        <f t="shared" ref="AP69:AP83" si="23">AJ69+AM69+AN69</f>
        <v>#VALUE!</v>
      </c>
      <c r="AQ69" s="40"/>
      <c r="AR69" s="94">
        <f>IF(T7=AG5,0,AN69)</f>
        <v>0</v>
      </c>
      <c r="AS69" s="40"/>
      <c r="AT69" s="95">
        <f t="shared" ref="AT69:AT83" si="24">AJ69+AM69+AR69</f>
        <v>0</v>
      </c>
    </row>
    <row r="70" spans="34:46">
      <c r="AH70">
        <v>2</v>
      </c>
      <c r="AJ70" s="47">
        <f t="shared" ref="AJ70:AJ83" si="25">IF(T8=V8,20,0)</f>
        <v>0</v>
      </c>
      <c r="AK70" s="39" t="e">
        <f t="shared" ref="AK70:AK83" si="26">V8-T8</f>
        <v>#VALUE!</v>
      </c>
      <c r="AL70" s="39" t="e">
        <f t="shared" ref="AL70:AL83" si="27">ABS(AK70)</f>
        <v>#VALUE!</v>
      </c>
      <c r="AM70" s="94">
        <f>IF(AJ70=20,V8*AI5,0)</f>
        <v>0</v>
      </c>
      <c r="AN70" s="94" t="e">
        <f>AH5*AL70</f>
        <v>#VALUE!</v>
      </c>
      <c r="AO70" s="40"/>
      <c r="AP70" s="94" t="e">
        <f t="shared" si="23"/>
        <v>#VALUE!</v>
      </c>
      <c r="AQ70" s="40"/>
      <c r="AR70" s="94">
        <f>IF(T8=AG5,0,AN70)</f>
        <v>0</v>
      </c>
      <c r="AS70" s="40"/>
      <c r="AT70" s="95">
        <f t="shared" si="24"/>
        <v>0</v>
      </c>
    </row>
    <row r="71" spans="34:46">
      <c r="AH71">
        <v>3</v>
      </c>
      <c r="AJ71" s="47">
        <f t="shared" si="25"/>
        <v>0</v>
      </c>
      <c r="AK71" s="39" t="e">
        <f t="shared" si="26"/>
        <v>#VALUE!</v>
      </c>
      <c r="AL71" s="39" t="e">
        <f t="shared" si="27"/>
        <v>#VALUE!</v>
      </c>
      <c r="AM71" s="94">
        <f>IF(AJ71=20,V9*AI5,0)</f>
        <v>0</v>
      </c>
      <c r="AN71" s="94" t="e">
        <f>AH5*AL71</f>
        <v>#VALUE!</v>
      </c>
      <c r="AO71" s="40"/>
      <c r="AP71" s="94" t="e">
        <f t="shared" si="23"/>
        <v>#VALUE!</v>
      </c>
      <c r="AQ71" s="40"/>
      <c r="AR71" s="94">
        <f>IF(T9=AG5,0,AN71)</f>
        <v>0</v>
      </c>
      <c r="AS71" s="40"/>
      <c r="AT71" s="95">
        <f t="shared" si="24"/>
        <v>0</v>
      </c>
    </row>
    <row r="72" spans="34:46">
      <c r="AH72">
        <v>4</v>
      </c>
      <c r="AJ72" s="47">
        <f t="shared" si="25"/>
        <v>0</v>
      </c>
      <c r="AK72" s="39" t="e">
        <f t="shared" si="26"/>
        <v>#VALUE!</v>
      </c>
      <c r="AL72" s="39" t="e">
        <f t="shared" si="27"/>
        <v>#VALUE!</v>
      </c>
      <c r="AM72" s="94">
        <f>IF(AJ72=20,V10*AI5,0)</f>
        <v>0</v>
      </c>
      <c r="AN72" s="94" t="e">
        <f>AH5*AL72</f>
        <v>#VALUE!</v>
      </c>
      <c r="AO72" s="40"/>
      <c r="AP72" s="94" t="e">
        <f t="shared" si="23"/>
        <v>#VALUE!</v>
      </c>
      <c r="AQ72" s="40"/>
      <c r="AR72" s="94">
        <f>IF(T10=AG5,0,AN72)</f>
        <v>0</v>
      </c>
      <c r="AS72" s="40"/>
      <c r="AT72" s="95">
        <f t="shared" si="24"/>
        <v>0</v>
      </c>
    </row>
    <row r="73" spans="34:46">
      <c r="AH73">
        <v>5</v>
      </c>
      <c r="AJ73" s="47">
        <f t="shared" si="25"/>
        <v>0</v>
      </c>
      <c r="AK73" s="39" t="e">
        <f t="shared" si="26"/>
        <v>#VALUE!</v>
      </c>
      <c r="AL73" s="39" t="e">
        <f t="shared" si="27"/>
        <v>#VALUE!</v>
      </c>
      <c r="AM73" s="94">
        <f>IF(AJ73=20,V11*AI5,0)</f>
        <v>0</v>
      </c>
      <c r="AN73" s="94" t="e">
        <f>AH5*AL73</f>
        <v>#VALUE!</v>
      </c>
      <c r="AO73" s="40"/>
      <c r="AP73" s="94" t="e">
        <f t="shared" si="23"/>
        <v>#VALUE!</v>
      </c>
      <c r="AQ73" s="40"/>
      <c r="AR73" s="94">
        <f>IF(T11=AG5,0,AN73)</f>
        <v>0</v>
      </c>
      <c r="AS73" s="40"/>
      <c r="AT73" s="95">
        <f t="shared" si="24"/>
        <v>0</v>
      </c>
    </row>
    <row r="74" spans="34:46">
      <c r="AH74">
        <v>6</v>
      </c>
      <c r="AJ74" s="47">
        <f t="shared" si="25"/>
        <v>0</v>
      </c>
      <c r="AK74" s="39" t="e">
        <f t="shared" si="26"/>
        <v>#VALUE!</v>
      </c>
      <c r="AL74" s="39" t="e">
        <f t="shared" si="27"/>
        <v>#VALUE!</v>
      </c>
      <c r="AM74" s="94">
        <f t="shared" ref="AM74" si="28">IF(AJ74=20,V12*AI8,0)</f>
        <v>0</v>
      </c>
      <c r="AN74" s="94" t="e">
        <f>AH5*AL74</f>
        <v>#VALUE!</v>
      </c>
      <c r="AO74" s="40"/>
      <c r="AP74" s="94" t="e">
        <f t="shared" si="23"/>
        <v>#VALUE!</v>
      </c>
      <c r="AQ74" s="40"/>
      <c r="AR74" s="94">
        <f>IF(T12=AG5,0,AN74)</f>
        <v>0</v>
      </c>
      <c r="AS74" s="40"/>
      <c r="AT74" s="95">
        <f t="shared" si="24"/>
        <v>0</v>
      </c>
    </row>
    <row r="75" spans="34:46">
      <c r="AH75">
        <v>7</v>
      </c>
      <c r="AJ75" s="47">
        <f t="shared" si="25"/>
        <v>0</v>
      </c>
      <c r="AK75" s="39" t="e">
        <f t="shared" si="26"/>
        <v>#VALUE!</v>
      </c>
      <c r="AL75" s="39" t="e">
        <f t="shared" si="27"/>
        <v>#VALUE!</v>
      </c>
      <c r="AM75" s="94">
        <f>IF(AJ75=20,V13*AI5,0)</f>
        <v>0</v>
      </c>
      <c r="AN75" s="94" t="e">
        <f>AH5*AL75</f>
        <v>#VALUE!</v>
      </c>
      <c r="AO75" s="40"/>
      <c r="AP75" s="94" t="e">
        <f t="shared" si="23"/>
        <v>#VALUE!</v>
      </c>
      <c r="AQ75" s="40"/>
      <c r="AR75" s="94">
        <f>IF(T13=AG5,0,AN75)</f>
        <v>0</v>
      </c>
      <c r="AS75" s="40"/>
      <c r="AT75" s="95">
        <f t="shared" si="24"/>
        <v>0</v>
      </c>
    </row>
    <row r="76" spans="34:46">
      <c r="AH76">
        <v>8</v>
      </c>
      <c r="AJ76" s="47">
        <f t="shared" si="25"/>
        <v>0</v>
      </c>
      <c r="AK76" s="39" t="e">
        <f t="shared" si="26"/>
        <v>#VALUE!</v>
      </c>
      <c r="AL76" s="39" t="e">
        <f t="shared" si="27"/>
        <v>#VALUE!</v>
      </c>
      <c r="AM76" s="94">
        <f>IF(AJ76=20,V14*AI5,0)</f>
        <v>0</v>
      </c>
      <c r="AN76" s="94" t="e">
        <f>AH5*AL76</f>
        <v>#VALUE!</v>
      </c>
      <c r="AO76" s="40"/>
      <c r="AP76" s="94" t="e">
        <f t="shared" si="23"/>
        <v>#VALUE!</v>
      </c>
      <c r="AQ76" s="40"/>
      <c r="AR76" s="94">
        <f>IF(T14=AG5,0,AN76)</f>
        <v>0</v>
      </c>
      <c r="AS76" s="40"/>
      <c r="AT76" s="95">
        <f t="shared" si="24"/>
        <v>0</v>
      </c>
    </row>
    <row r="77" spans="34:46">
      <c r="AH77">
        <v>9</v>
      </c>
      <c r="AJ77" s="47">
        <f t="shared" si="25"/>
        <v>0</v>
      </c>
      <c r="AK77" s="39" t="e">
        <f t="shared" si="26"/>
        <v>#VALUE!</v>
      </c>
      <c r="AL77" s="39" t="e">
        <f t="shared" si="27"/>
        <v>#VALUE!</v>
      </c>
      <c r="AM77" s="94">
        <f>IF(AJ77=20,V15*AI5,0)</f>
        <v>0</v>
      </c>
      <c r="AN77" s="94" t="e">
        <f>AH5*AL77</f>
        <v>#VALUE!</v>
      </c>
      <c r="AO77" s="40"/>
      <c r="AP77" s="94" t="e">
        <f t="shared" si="23"/>
        <v>#VALUE!</v>
      </c>
      <c r="AQ77" s="40"/>
      <c r="AR77" s="94">
        <f>IF(T15=AG5,0,AN77)</f>
        <v>0</v>
      </c>
      <c r="AS77" s="40"/>
      <c r="AT77" s="95">
        <f t="shared" si="24"/>
        <v>0</v>
      </c>
    </row>
    <row r="78" spans="34:46">
      <c r="AH78">
        <v>10</v>
      </c>
      <c r="AJ78" s="47">
        <f t="shared" si="25"/>
        <v>0</v>
      </c>
      <c r="AK78" s="39" t="e">
        <f t="shared" si="26"/>
        <v>#VALUE!</v>
      </c>
      <c r="AL78" s="39" t="e">
        <f t="shared" si="27"/>
        <v>#VALUE!</v>
      </c>
      <c r="AM78" s="94">
        <f>IF(AJ78=20,V16*AI5,0)</f>
        <v>0</v>
      </c>
      <c r="AN78" s="94" t="e">
        <f>AH5*AL78</f>
        <v>#VALUE!</v>
      </c>
      <c r="AO78" s="40"/>
      <c r="AP78" s="94" t="e">
        <f t="shared" si="23"/>
        <v>#VALUE!</v>
      </c>
      <c r="AQ78" s="40"/>
      <c r="AR78" s="94">
        <f>IF(T16=AG5,0,AN78)</f>
        <v>0</v>
      </c>
      <c r="AS78" s="40"/>
      <c r="AT78" s="95">
        <f t="shared" si="24"/>
        <v>0</v>
      </c>
    </row>
    <row r="79" spans="34:46">
      <c r="AH79">
        <v>11</v>
      </c>
      <c r="AJ79" s="47">
        <f t="shared" si="25"/>
        <v>0</v>
      </c>
      <c r="AK79" s="39" t="e">
        <f t="shared" si="26"/>
        <v>#VALUE!</v>
      </c>
      <c r="AL79" s="39" t="e">
        <f t="shared" si="27"/>
        <v>#VALUE!</v>
      </c>
      <c r="AM79" s="94">
        <f>IF(AJ79=20,V17*AI5,0)</f>
        <v>0</v>
      </c>
      <c r="AN79" s="94" t="e">
        <f>AH5*AL79</f>
        <v>#VALUE!</v>
      </c>
      <c r="AO79" s="40"/>
      <c r="AP79" s="94" t="e">
        <f t="shared" si="23"/>
        <v>#VALUE!</v>
      </c>
      <c r="AQ79" s="40"/>
      <c r="AR79" s="94">
        <f>IF(T17=AG5,0,AN79)</f>
        <v>0</v>
      </c>
      <c r="AS79" s="40"/>
      <c r="AT79" s="95">
        <f t="shared" si="24"/>
        <v>0</v>
      </c>
    </row>
    <row r="80" spans="34:46">
      <c r="AH80">
        <v>12</v>
      </c>
      <c r="AJ80" s="47">
        <f t="shared" si="25"/>
        <v>0</v>
      </c>
      <c r="AK80" s="39" t="e">
        <f t="shared" si="26"/>
        <v>#VALUE!</v>
      </c>
      <c r="AL80" s="39" t="e">
        <f t="shared" si="27"/>
        <v>#VALUE!</v>
      </c>
      <c r="AM80" s="94">
        <f>IF(AJ80=20,V18*AI5,0)</f>
        <v>0</v>
      </c>
      <c r="AN80" s="94" t="e">
        <f>AH5*AL80</f>
        <v>#VALUE!</v>
      </c>
      <c r="AO80" s="40"/>
      <c r="AP80" s="94" t="e">
        <f t="shared" si="23"/>
        <v>#VALUE!</v>
      </c>
      <c r="AQ80" s="40"/>
      <c r="AR80" s="94">
        <f>IF(T18=AG5,0,AN80)</f>
        <v>0</v>
      </c>
      <c r="AS80" s="40"/>
      <c r="AT80" s="95">
        <f t="shared" si="24"/>
        <v>0</v>
      </c>
    </row>
    <row r="81" spans="34:48">
      <c r="AH81">
        <v>13</v>
      </c>
      <c r="AJ81" s="47">
        <f t="shared" si="25"/>
        <v>0</v>
      </c>
      <c r="AK81" s="39" t="e">
        <f t="shared" si="26"/>
        <v>#VALUE!</v>
      </c>
      <c r="AL81" s="39" t="e">
        <f t="shared" si="27"/>
        <v>#VALUE!</v>
      </c>
      <c r="AM81" s="94">
        <f>IF(AJ81=20,V19*AI5,0)</f>
        <v>0</v>
      </c>
      <c r="AN81" s="94" t="e">
        <f>AH5*AL81</f>
        <v>#VALUE!</v>
      </c>
      <c r="AO81" s="40"/>
      <c r="AP81" s="94" t="e">
        <f t="shared" si="23"/>
        <v>#VALUE!</v>
      </c>
      <c r="AQ81" s="40"/>
      <c r="AR81" s="94">
        <f>IF(T19=AG5,0,AN81)</f>
        <v>0</v>
      </c>
      <c r="AS81" s="40"/>
      <c r="AT81" s="95">
        <f t="shared" si="24"/>
        <v>0</v>
      </c>
    </row>
    <row r="82" spans="34:48">
      <c r="AH82">
        <v>14</v>
      </c>
      <c r="AJ82" s="47">
        <f t="shared" si="25"/>
        <v>0</v>
      </c>
      <c r="AK82" s="39" t="e">
        <f t="shared" si="26"/>
        <v>#VALUE!</v>
      </c>
      <c r="AL82" s="39" t="e">
        <f t="shared" si="27"/>
        <v>#VALUE!</v>
      </c>
      <c r="AM82" s="94">
        <f>IF(AJ82=20,V20*AI5,0)</f>
        <v>0</v>
      </c>
      <c r="AN82" s="94" t="e">
        <f>AH5*AL82</f>
        <v>#VALUE!</v>
      </c>
      <c r="AO82" s="40"/>
      <c r="AP82" s="94" t="e">
        <f t="shared" si="23"/>
        <v>#VALUE!</v>
      </c>
      <c r="AQ82" s="40"/>
      <c r="AR82" s="94">
        <f>IF(T20=AG5,0,AN82)</f>
        <v>0</v>
      </c>
      <c r="AS82" s="48"/>
      <c r="AT82" s="95">
        <f t="shared" si="24"/>
        <v>0</v>
      </c>
    </row>
    <row r="83" spans="34:48">
      <c r="AH83">
        <v>15</v>
      </c>
      <c r="AJ83" s="47">
        <f t="shared" si="25"/>
        <v>0</v>
      </c>
      <c r="AK83" s="39" t="e">
        <f t="shared" si="26"/>
        <v>#VALUE!</v>
      </c>
      <c r="AL83" s="39" t="e">
        <f t="shared" si="27"/>
        <v>#VALUE!</v>
      </c>
      <c r="AM83" s="94">
        <f>IF(AJ83=20,V21*AI5,0)</f>
        <v>0</v>
      </c>
      <c r="AN83" s="94" t="e">
        <f>AH5*AL83</f>
        <v>#VALUE!</v>
      </c>
      <c r="AO83" s="40"/>
      <c r="AP83" s="94" t="e">
        <f t="shared" si="23"/>
        <v>#VALUE!</v>
      </c>
      <c r="AQ83" s="40"/>
      <c r="AR83" s="94">
        <f>IF(T21=AG5,0,AN83)</f>
        <v>0</v>
      </c>
      <c r="AS83" s="40"/>
      <c r="AT83" s="95">
        <f t="shared" si="24"/>
        <v>0</v>
      </c>
    </row>
    <row r="84" spans="34:48">
      <c r="AJ84" s="71"/>
      <c r="AK84" s="39"/>
      <c r="AL84" s="39"/>
      <c r="AM84" s="39"/>
      <c r="AN84" s="39"/>
      <c r="AO84" s="40"/>
      <c r="AP84" s="39"/>
      <c r="AQ84" s="40"/>
      <c r="AR84" s="39"/>
      <c r="AS84" s="40"/>
      <c r="AT84" s="72"/>
    </row>
    <row r="85" spans="34:48">
      <c r="AJ85" s="73"/>
      <c r="AK85" s="75"/>
      <c r="AL85" s="75"/>
      <c r="AM85" s="75"/>
      <c r="AN85" s="75"/>
      <c r="AO85" s="74"/>
      <c r="AP85" s="75"/>
      <c r="AQ85" s="74"/>
      <c r="AR85" s="75"/>
      <c r="AS85" s="74"/>
      <c r="AT85" s="76"/>
    </row>
    <row r="87" spans="34:48">
      <c r="AJ87" s="83" t="str">
        <f>Z3</f>
        <v>Raymond</v>
      </c>
      <c r="AK87" s="84"/>
      <c r="AL87" s="84"/>
      <c r="AM87" s="84"/>
      <c r="AN87" s="84"/>
      <c r="AO87" s="85"/>
      <c r="AP87" s="84"/>
      <c r="AQ87" s="85"/>
      <c r="AR87" s="84"/>
      <c r="AS87" s="85"/>
      <c r="AT87" s="86"/>
      <c r="AU87" s="80"/>
      <c r="AV87" s="80"/>
    </row>
    <row r="88" spans="34:48">
      <c r="AJ88" s="87"/>
      <c r="AK88" s="81"/>
      <c r="AL88" s="81"/>
      <c r="AM88" s="81"/>
      <c r="AN88" s="81"/>
      <c r="AO88" s="88"/>
      <c r="AP88" s="81"/>
      <c r="AQ88" s="88"/>
      <c r="AR88" s="81"/>
      <c r="AS88" s="88"/>
      <c r="AT88" s="89"/>
      <c r="AU88" s="80"/>
      <c r="AV88" s="80"/>
    </row>
    <row r="89" spans="34:48">
      <c r="AH89">
        <v>1</v>
      </c>
      <c r="AJ89" s="47">
        <f>IF(Z7=AB7,20,0)</f>
        <v>0</v>
      </c>
      <c r="AK89" s="81">
        <f>AB7-Z7</f>
        <v>3</v>
      </c>
      <c r="AL89" s="81">
        <f>ABS(AK89)</f>
        <v>3</v>
      </c>
      <c r="AM89" s="81">
        <f>IF(AJ89=20,AB7*AI5,0)</f>
        <v>0</v>
      </c>
      <c r="AN89" s="81">
        <f>AH5*AL89</f>
        <v>-30</v>
      </c>
      <c r="AO89" s="88"/>
      <c r="AP89" s="81">
        <f t="shared" ref="AP89:AP103" si="29">AJ89+AM89+AN89</f>
        <v>-30</v>
      </c>
      <c r="AQ89" s="88"/>
      <c r="AR89" s="81">
        <f>IF(Z7=AG5,0,AN89)</f>
        <v>-30</v>
      </c>
      <c r="AS89" s="88"/>
      <c r="AT89" s="89">
        <f t="shared" ref="AT89:AT103" si="30">AJ89+AM89+AR89</f>
        <v>-30</v>
      </c>
      <c r="AU89" s="80"/>
      <c r="AV89" s="80"/>
    </row>
    <row r="90" spans="34:48">
      <c r="AH90">
        <v>2</v>
      </c>
      <c r="AJ90" s="47">
        <f t="shared" ref="AJ90:AJ103" si="31">IF(Z8=AB8,20,0)</f>
        <v>0</v>
      </c>
      <c r="AK90" s="81">
        <f t="shared" ref="AK90:AK103" si="32">AB8-Z8</f>
        <v>3</v>
      </c>
      <c r="AL90" s="81">
        <f>ABS(AK90)</f>
        <v>3</v>
      </c>
      <c r="AM90" s="81">
        <f>IF(AJ90=20,AB8*AI5,0)</f>
        <v>0</v>
      </c>
      <c r="AN90" s="81">
        <f>AH5*AL90</f>
        <v>-30</v>
      </c>
      <c r="AO90" s="88"/>
      <c r="AP90" s="81">
        <f t="shared" si="29"/>
        <v>-30</v>
      </c>
      <c r="AQ90" s="88"/>
      <c r="AR90" s="81">
        <f>IF(Z8=AG5,0,AN90)</f>
        <v>-30</v>
      </c>
      <c r="AS90" s="88"/>
      <c r="AT90" s="89">
        <f t="shared" si="30"/>
        <v>-30</v>
      </c>
      <c r="AU90" s="80"/>
      <c r="AV90" s="80"/>
    </row>
    <row r="91" spans="34:48">
      <c r="AH91">
        <v>3</v>
      </c>
      <c r="AJ91" s="47">
        <f t="shared" si="31"/>
        <v>0</v>
      </c>
      <c r="AK91" s="81">
        <f t="shared" si="32"/>
        <v>3</v>
      </c>
      <c r="AL91" s="81">
        <f t="shared" ref="AL91:AL103" si="33">ABS(AK91)</f>
        <v>3</v>
      </c>
      <c r="AM91" s="81">
        <f>IF(AJ91=20,AB9*AI5,0)</f>
        <v>0</v>
      </c>
      <c r="AN91" s="81">
        <f>AH5*AL91</f>
        <v>-30</v>
      </c>
      <c r="AO91" s="88"/>
      <c r="AP91" s="81">
        <f t="shared" si="29"/>
        <v>-30</v>
      </c>
      <c r="AQ91" s="88"/>
      <c r="AR91" s="81">
        <f>IF(Z9=AG5,0,AN91)</f>
        <v>-30</v>
      </c>
      <c r="AS91" s="88"/>
      <c r="AT91" s="89">
        <f t="shared" si="30"/>
        <v>-30</v>
      </c>
      <c r="AU91" s="80"/>
      <c r="AV91" s="80"/>
    </row>
    <row r="92" spans="34:48">
      <c r="AH92">
        <v>4</v>
      </c>
      <c r="AJ92" s="47">
        <f t="shared" si="31"/>
        <v>0</v>
      </c>
      <c r="AK92" s="81">
        <f t="shared" si="32"/>
        <v>3</v>
      </c>
      <c r="AL92" s="81">
        <f t="shared" si="33"/>
        <v>3</v>
      </c>
      <c r="AM92" s="81">
        <f>IF(AJ92=20,AB10*AI5,0)</f>
        <v>0</v>
      </c>
      <c r="AN92" s="81">
        <f>AH5*AL92</f>
        <v>-30</v>
      </c>
      <c r="AO92" s="88"/>
      <c r="AP92" s="81">
        <f t="shared" si="29"/>
        <v>-30</v>
      </c>
      <c r="AQ92" s="88"/>
      <c r="AR92" s="81">
        <f>IF(Z10=AG5,0,AN92)</f>
        <v>-30</v>
      </c>
      <c r="AS92" s="88"/>
      <c r="AT92" s="89">
        <f t="shared" si="30"/>
        <v>-30</v>
      </c>
      <c r="AU92" s="80"/>
      <c r="AV92" s="80"/>
    </row>
    <row r="93" spans="34:48">
      <c r="AH93">
        <v>5</v>
      </c>
      <c r="AJ93" s="47">
        <f t="shared" si="31"/>
        <v>0</v>
      </c>
      <c r="AK93" s="81">
        <f t="shared" si="32"/>
        <v>3</v>
      </c>
      <c r="AL93" s="81">
        <f t="shared" si="33"/>
        <v>3</v>
      </c>
      <c r="AM93" s="81">
        <f>IF(AJ93=20,AB11*AI5,0)</f>
        <v>0</v>
      </c>
      <c r="AN93" s="81">
        <f>AH5*AL93</f>
        <v>-30</v>
      </c>
      <c r="AO93" s="88"/>
      <c r="AP93" s="81">
        <f t="shared" si="29"/>
        <v>-30</v>
      </c>
      <c r="AQ93" s="88"/>
      <c r="AR93" s="81">
        <f>IF(Z11=AG5,0,AN93)</f>
        <v>-30</v>
      </c>
      <c r="AS93" s="88"/>
      <c r="AT93" s="89">
        <f t="shared" si="30"/>
        <v>-30</v>
      </c>
      <c r="AU93" s="80"/>
      <c r="AV93" s="80"/>
    </row>
    <row r="94" spans="34:48">
      <c r="AH94">
        <v>6</v>
      </c>
      <c r="AJ94" s="47">
        <f t="shared" si="31"/>
        <v>0</v>
      </c>
      <c r="AK94" s="81">
        <f t="shared" si="32"/>
        <v>3</v>
      </c>
      <c r="AL94" s="81">
        <f t="shared" si="33"/>
        <v>3</v>
      </c>
      <c r="AM94" s="81">
        <f>IF(AJ94=20,AB12*AI5,0)</f>
        <v>0</v>
      </c>
      <c r="AN94" s="81">
        <f>AH5*AL94</f>
        <v>-30</v>
      </c>
      <c r="AO94" s="88"/>
      <c r="AP94" s="81">
        <f t="shared" si="29"/>
        <v>-30</v>
      </c>
      <c r="AQ94" s="88"/>
      <c r="AR94" s="81">
        <f>IF(Z12=AG5,0,AN94)</f>
        <v>-30</v>
      </c>
      <c r="AS94" s="88"/>
      <c r="AT94" s="89">
        <f t="shared" si="30"/>
        <v>-30</v>
      </c>
      <c r="AU94" s="80"/>
      <c r="AV94" s="80"/>
    </row>
    <row r="95" spans="34:48">
      <c r="AH95">
        <v>7</v>
      </c>
      <c r="AJ95" s="47">
        <f t="shared" si="31"/>
        <v>0</v>
      </c>
      <c r="AK95" s="81">
        <f t="shared" si="32"/>
        <v>3</v>
      </c>
      <c r="AL95" s="81">
        <f t="shared" si="33"/>
        <v>3</v>
      </c>
      <c r="AM95" s="81">
        <f>IF(AJ95=20,AB13*AI6,0)</f>
        <v>0</v>
      </c>
      <c r="AN95" s="81">
        <f>AH5*AL95</f>
        <v>-30</v>
      </c>
      <c r="AO95" s="88"/>
      <c r="AP95" s="81">
        <f t="shared" si="29"/>
        <v>-30</v>
      </c>
      <c r="AQ95" s="88"/>
      <c r="AR95" s="81">
        <f>IF(Z13=AG5,0,AN95)</f>
        <v>-30</v>
      </c>
      <c r="AS95" s="88"/>
      <c r="AT95" s="89">
        <f t="shared" si="30"/>
        <v>-30</v>
      </c>
      <c r="AU95" s="80"/>
      <c r="AV95" s="80"/>
    </row>
    <row r="96" spans="34:48">
      <c r="AH96">
        <v>8</v>
      </c>
      <c r="AJ96" s="47">
        <f t="shared" si="31"/>
        <v>0</v>
      </c>
      <c r="AK96" s="81">
        <f t="shared" si="32"/>
        <v>3</v>
      </c>
      <c r="AL96" s="81">
        <f t="shared" si="33"/>
        <v>3</v>
      </c>
      <c r="AM96" s="81">
        <f>IF(AJ96=20,AB14*AI5,0)</f>
        <v>0</v>
      </c>
      <c r="AN96" s="81">
        <f>AH5*AL96</f>
        <v>-30</v>
      </c>
      <c r="AO96" s="88"/>
      <c r="AP96" s="81">
        <f t="shared" si="29"/>
        <v>-30</v>
      </c>
      <c r="AQ96" s="88"/>
      <c r="AR96" s="81">
        <f>IF(Z14=AG5,0,AN96)</f>
        <v>-30</v>
      </c>
      <c r="AS96" s="88"/>
      <c r="AT96" s="89">
        <f t="shared" si="30"/>
        <v>-30</v>
      </c>
      <c r="AU96" s="80"/>
      <c r="AV96" s="80"/>
    </row>
    <row r="97" spans="34:48">
      <c r="AH97">
        <v>9</v>
      </c>
      <c r="AJ97" s="47">
        <f t="shared" si="31"/>
        <v>0</v>
      </c>
      <c r="AK97" s="81">
        <f t="shared" si="32"/>
        <v>3</v>
      </c>
      <c r="AL97" s="81">
        <f t="shared" si="33"/>
        <v>3</v>
      </c>
      <c r="AM97" s="81">
        <f>IF(AJ97=20,AB15*AI5,0)</f>
        <v>0</v>
      </c>
      <c r="AN97" s="81">
        <f>AH5*AL97</f>
        <v>-30</v>
      </c>
      <c r="AO97" s="88"/>
      <c r="AP97" s="81">
        <f t="shared" si="29"/>
        <v>-30</v>
      </c>
      <c r="AQ97" s="88"/>
      <c r="AR97" s="81">
        <f>IF(Z15=AG5,0,AN97)</f>
        <v>-30</v>
      </c>
      <c r="AS97" s="88"/>
      <c r="AT97" s="89">
        <f t="shared" si="30"/>
        <v>-30</v>
      </c>
      <c r="AU97" s="80"/>
      <c r="AV97" s="80"/>
    </row>
    <row r="98" spans="34:48">
      <c r="AH98">
        <v>10</v>
      </c>
      <c r="AJ98" s="47">
        <f t="shared" si="31"/>
        <v>0</v>
      </c>
      <c r="AK98" s="81">
        <f t="shared" si="32"/>
        <v>3</v>
      </c>
      <c r="AL98" s="81">
        <f t="shared" si="33"/>
        <v>3</v>
      </c>
      <c r="AM98" s="81">
        <f>IF(AJ98=20,AB16*AI5,0)</f>
        <v>0</v>
      </c>
      <c r="AN98" s="81">
        <f>AH5*AL98</f>
        <v>-30</v>
      </c>
      <c r="AO98" s="88"/>
      <c r="AP98" s="81">
        <f t="shared" si="29"/>
        <v>-30</v>
      </c>
      <c r="AQ98" s="88"/>
      <c r="AR98" s="81">
        <f>IF(Z16=AG5,0,AN98)</f>
        <v>-30</v>
      </c>
      <c r="AS98" s="88"/>
      <c r="AT98" s="89">
        <f t="shared" si="30"/>
        <v>-30</v>
      </c>
      <c r="AU98" s="80"/>
      <c r="AV98" s="80"/>
    </row>
    <row r="99" spans="34:48">
      <c r="AH99">
        <v>11</v>
      </c>
      <c r="AJ99" s="47">
        <f t="shared" si="31"/>
        <v>0</v>
      </c>
      <c r="AK99" s="81">
        <f t="shared" si="32"/>
        <v>3</v>
      </c>
      <c r="AL99" s="81">
        <f t="shared" si="33"/>
        <v>3</v>
      </c>
      <c r="AM99" s="81">
        <f>IF(AJ99=20,AB17*AI5,0)</f>
        <v>0</v>
      </c>
      <c r="AN99" s="81">
        <f>AH5*AL99</f>
        <v>-30</v>
      </c>
      <c r="AO99" s="88"/>
      <c r="AP99" s="81">
        <f t="shared" si="29"/>
        <v>-30</v>
      </c>
      <c r="AQ99" s="88"/>
      <c r="AR99" s="81">
        <f>IF(Z17=AG5,0,AN99)</f>
        <v>-30</v>
      </c>
      <c r="AS99" s="88"/>
      <c r="AT99" s="89">
        <f t="shared" si="30"/>
        <v>-30</v>
      </c>
      <c r="AU99" s="80"/>
      <c r="AV99" s="80"/>
    </row>
    <row r="100" spans="34:48">
      <c r="AH100">
        <v>12</v>
      </c>
      <c r="AJ100" s="47">
        <f t="shared" si="31"/>
        <v>0</v>
      </c>
      <c r="AK100" s="81">
        <f t="shared" si="32"/>
        <v>3</v>
      </c>
      <c r="AL100" s="81">
        <f t="shared" si="33"/>
        <v>3</v>
      </c>
      <c r="AM100" s="81">
        <f>IF(AJ100=20,AB18*AI5,0)</f>
        <v>0</v>
      </c>
      <c r="AN100" s="81">
        <f>AH5*AL100</f>
        <v>-30</v>
      </c>
      <c r="AO100" s="88"/>
      <c r="AP100" s="81">
        <f t="shared" si="29"/>
        <v>-30</v>
      </c>
      <c r="AQ100" s="88"/>
      <c r="AR100" s="81">
        <f>IF(Z18=AG5,0,AN100)</f>
        <v>-30</v>
      </c>
      <c r="AS100" s="88"/>
      <c r="AT100" s="89">
        <f t="shared" si="30"/>
        <v>-30</v>
      </c>
      <c r="AU100" s="80"/>
      <c r="AV100" s="80"/>
    </row>
    <row r="101" spans="34:48">
      <c r="AH101">
        <v>13</v>
      </c>
      <c r="AJ101" s="47">
        <f t="shared" si="31"/>
        <v>0</v>
      </c>
      <c r="AK101" s="81">
        <f t="shared" si="32"/>
        <v>3</v>
      </c>
      <c r="AL101" s="81">
        <f t="shared" si="33"/>
        <v>3</v>
      </c>
      <c r="AM101" s="81">
        <f>IF(AJ101=20,AB19*AI5,0)</f>
        <v>0</v>
      </c>
      <c r="AN101" s="81">
        <f>AH5*AL101</f>
        <v>-30</v>
      </c>
      <c r="AO101" s="88"/>
      <c r="AP101" s="81">
        <f t="shared" si="29"/>
        <v>-30</v>
      </c>
      <c r="AQ101" s="88"/>
      <c r="AR101" s="81">
        <f>IF(Z19=AG5,0,AN101)</f>
        <v>-30</v>
      </c>
      <c r="AS101" s="88"/>
      <c r="AT101" s="89">
        <f t="shared" si="30"/>
        <v>-30</v>
      </c>
      <c r="AU101" s="80"/>
      <c r="AV101" s="80"/>
    </row>
    <row r="102" spans="34:48">
      <c r="AH102">
        <v>14</v>
      </c>
      <c r="AJ102" s="47">
        <f t="shared" si="31"/>
        <v>0</v>
      </c>
      <c r="AK102" s="81">
        <f t="shared" si="32"/>
        <v>3</v>
      </c>
      <c r="AL102" s="81">
        <f t="shared" si="33"/>
        <v>3</v>
      </c>
      <c r="AM102" s="81">
        <f>IF(AJ102=20,AB20*AI5,0)</f>
        <v>0</v>
      </c>
      <c r="AN102" s="81">
        <f>AH5*AL102</f>
        <v>-30</v>
      </c>
      <c r="AO102" s="88"/>
      <c r="AP102" s="81">
        <f t="shared" si="29"/>
        <v>-30</v>
      </c>
      <c r="AQ102" s="88"/>
      <c r="AR102" s="81">
        <f>IF(Z20=AG5,0,AN102)</f>
        <v>-30</v>
      </c>
      <c r="AS102" s="88"/>
      <c r="AT102" s="89">
        <f t="shared" si="30"/>
        <v>-30</v>
      </c>
      <c r="AU102" s="80"/>
      <c r="AV102" s="80"/>
    </row>
    <row r="103" spans="34:48">
      <c r="AH103">
        <v>15</v>
      </c>
      <c r="AJ103" s="47">
        <f t="shared" si="31"/>
        <v>0</v>
      </c>
      <c r="AK103" s="81">
        <f t="shared" si="32"/>
        <v>3</v>
      </c>
      <c r="AL103" s="81">
        <f t="shared" si="33"/>
        <v>3</v>
      </c>
      <c r="AM103" s="81">
        <f>IF(AJ103=20,AB21*AI5,0)</f>
        <v>0</v>
      </c>
      <c r="AN103" s="81">
        <f>AH5*AL103</f>
        <v>-30</v>
      </c>
      <c r="AO103" s="88"/>
      <c r="AP103" s="81">
        <f t="shared" si="29"/>
        <v>-30</v>
      </c>
      <c r="AQ103" s="88"/>
      <c r="AR103" s="81">
        <f>IF(Z21=AG5,0,AN103)</f>
        <v>-30</v>
      </c>
      <c r="AS103" s="88"/>
      <c r="AT103" s="89">
        <f t="shared" si="30"/>
        <v>-30</v>
      </c>
      <c r="AU103" s="80"/>
      <c r="AV103" s="80"/>
    </row>
    <row r="104" spans="34:48">
      <c r="AJ104" s="90"/>
      <c r="AK104" s="82"/>
      <c r="AL104" s="82"/>
      <c r="AM104" s="82"/>
      <c r="AN104" s="82"/>
      <c r="AO104" s="91"/>
      <c r="AP104" s="82"/>
      <c r="AQ104" s="91"/>
      <c r="AR104" s="82"/>
      <c r="AS104" s="91"/>
      <c r="AT104" s="92"/>
      <c r="AU104" s="79"/>
    </row>
  </sheetData>
  <mergeCells count="9">
    <mergeCell ref="B26:D26"/>
    <mergeCell ref="B27:D27"/>
    <mergeCell ref="B28:D28"/>
    <mergeCell ref="B1:AD1"/>
    <mergeCell ref="B3:E3"/>
    <mergeCell ref="H3:K3"/>
    <mergeCell ref="N3:Q3"/>
    <mergeCell ref="T3:W3"/>
    <mergeCell ref="Z3:AC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Intel</cp:lastModifiedBy>
  <dcterms:created xsi:type="dcterms:W3CDTF">2017-12-29T15:01:54Z</dcterms:created>
  <dcterms:modified xsi:type="dcterms:W3CDTF">2017-12-31T01:33:50Z</dcterms:modified>
</cp:coreProperties>
</file>